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ACDAA\2025 Consulting\1) Revised XYZ Instructions\"/>
    </mc:Choice>
  </mc:AlternateContent>
  <xr:revisionPtr revIDLastSave="0" documentId="13_ncr:1_{B15EF7CB-9F53-4075-8E1A-BD367D39CD41}" xr6:coauthVersionLast="47" xr6:coauthVersionMax="47" xr10:uidLastSave="{00000000-0000-0000-0000-000000000000}"/>
  <bookViews>
    <workbookView xWindow="28680" yWindow="-120" windowWidth="29040" windowHeight="15840" tabRatio="936" xr2:uid="{A8C9B0D1-4E4A-4908-810B-3C1F429D874C}"/>
  </bookViews>
  <sheets>
    <sheet name="Rev_Exp-3.7WM" sheetId="3" r:id="rId1"/>
    <sheet name="Rev_Exp-3.7 Adult" sheetId="6" r:id="rId2"/>
    <sheet name="Rev_Exp-3.7 Adolescent" sheetId="7" r:id="rId3"/>
    <sheet name="Rev_Exp-3.5 Adult" sheetId="8" r:id="rId4"/>
    <sheet name="Rev_Exp-3.5 Adolescent" sheetId="9" r:id="rId5"/>
    <sheet name="Rev_Exp-3.1" sheetId="10" r:id="rId6"/>
    <sheet name="3.7 Enhanced" sheetId="12" r:id="rId7"/>
    <sheet name="3.5 Enhanced" sheetId="13" r:id="rId8"/>
    <sheet name="Personnel Roster" sheetId="11" r:id="rId9"/>
    <sheet name="Rate Request Form" sheetId="5" r:id="rId1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8" i="5" l="1"/>
  <c r="N38" i="5"/>
  <c r="L38" i="5"/>
  <c r="J38" i="5"/>
  <c r="H38" i="5"/>
  <c r="F38" i="5"/>
  <c r="D38" i="5"/>
  <c r="B38" i="5"/>
  <c r="P19" i="5" l="1"/>
  <c r="P28" i="5" s="1"/>
  <c r="N19" i="5"/>
  <c r="N28" i="5" s="1"/>
  <c r="G50" i="13"/>
  <c r="K49" i="13"/>
  <c r="J49" i="13"/>
  <c r="G49" i="13"/>
  <c r="F49" i="13"/>
  <c r="F50" i="13" s="1"/>
  <c r="C49" i="13"/>
  <c r="C50" i="13" s="1"/>
  <c r="B49" i="13"/>
  <c r="B50" i="13" s="1"/>
  <c r="N48" i="13"/>
  <c r="L48" i="13"/>
  <c r="H48" i="13"/>
  <c r="M48" i="13" s="1"/>
  <c r="D48" i="13"/>
  <c r="L47" i="13"/>
  <c r="H47" i="13"/>
  <c r="M47" i="13" s="1"/>
  <c r="D47" i="13"/>
  <c r="N47" i="13" s="1"/>
  <c r="N46" i="13"/>
  <c r="L46" i="13"/>
  <c r="H46" i="13"/>
  <c r="M46" i="13" s="1"/>
  <c r="D46" i="13"/>
  <c r="N45" i="13"/>
  <c r="M45" i="13"/>
  <c r="L45" i="13"/>
  <c r="H45" i="13"/>
  <c r="D45" i="13"/>
  <c r="L44" i="13"/>
  <c r="H44" i="13"/>
  <c r="M44" i="13" s="1"/>
  <c r="D44" i="13"/>
  <c r="N44" i="13" s="1"/>
  <c r="M43" i="13"/>
  <c r="L43" i="13"/>
  <c r="H43" i="13"/>
  <c r="D43" i="13"/>
  <c r="N43" i="13" s="1"/>
  <c r="L42" i="13"/>
  <c r="M42" i="13" s="1"/>
  <c r="H42" i="13"/>
  <c r="D42" i="13"/>
  <c r="N42" i="13" s="1"/>
  <c r="M41" i="13"/>
  <c r="L41" i="13"/>
  <c r="H41" i="13"/>
  <c r="D41" i="13"/>
  <c r="N41" i="13" s="1"/>
  <c r="N40" i="13"/>
  <c r="L40" i="13"/>
  <c r="H40" i="13"/>
  <c r="M40" i="13" s="1"/>
  <c r="D40" i="13"/>
  <c r="L39" i="13"/>
  <c r="H39" i="13"/>
  <c r="M39" i="13" s="1"/>
  <c r="D39" i="13"/>
  <c r="N39" i="13" s="1"/>
  <c r="N38" i="13"/>
  <c r="L38" i="13"/>
  <c r="H38" i="13"/>
  <c r="M38" i="13" s="1"/>
  <c r="D38" i="13"/>
  <c r="N37" i="13"/>
  <c r="M37" i="13"/>
  <c r="L37" i="13"/>
  <c r="H37" i="13"/>
  <c r="D37" i="13"/>
  <c r="L36" i="13"/>
  <c r="H36" i="13"/>
  <c r="M36" i="13" s="1"/>
  <c r="D36" i="13"/>
  <c r="N36" i="13" s="1"/>
  <c r="M35" i="13"/>
  <c r="L35" i="13"/>
  <c r="H35" i="13"/>
  <c r="D35" i="13"/>
  <c r="N35" i="13" s="1"/>
  <c r="L34" i="13"/>
  <c r="L49" i="13" s="1"/>
  <c r="H34" i="13"/>
  <c r="D34" i="13"/>
  <c r="N34" i="13" s="1"/>
  <c r="M33" i="13"/>
  <c r="L33" i="13"/>
  <c r="H33" i="13"/>
  <c r="D33" i="13"/>
  <c r="N33" i="13" s="1"/>
  <c r="N32" i="13"/>
  <c r="L32" i="13"/>
  <c r="H32" i="13"/>
  <c r="M32" i="13" s="1"/>
  <c r="D32" i="13"/>
  <c r="L31" i="13"/>
  <c r="H31" i="13"/>
  <c r="M31" i="13" s="1"/>
  <c r="D31" i="13"/>
  <c r="N31" i="13" s="1"/>
  <c r="N30" i="13"/>
  <c r="L30" i="13"/>
  <c r="H30" i="13"/>
  <c r="M30" i="13" s="1"/>
  <c r="D30" i="13"/>
  <c r="N29" i="13"/>
  <c r="M29" i="13"/>
  <c r="L29" i="13"/>
  <c r="H29" i="13"/>
  <c r="D29" i="13"/>
  <c r="L28" i="13"/>
  <c r="H28" i="13"/>
  <c r="H49" i="13" s="1"/>
  <c r="D28" i="13"/>
  <c r="N28" i="13" s="1"/>
  <c r="G26" i="13"/>
  <c r="F26" i="13"/>
  <c r="C26" i="13"/>
  <c r="B26" i="13"/>
  <c r="L25" i="13"/>
  <c r="H25" i="13"/>
  <c r="M25" i="13" s="1"/>
  <c r="D25" i="13"/>
  <c r="N25" i="13" s="1"/>
  <c r="M24" i="13"/>
  <c r="L24" i="13"/>
  <c r="H24" i="13"/>
  <c r="D24" i="13"/>
  <c r="N24" i="13" s="1"/>
  <c r="H23" i="13"/>
  <c r="D23" i="13"/>
  <c r="N23" i="13" s="1"/>
  <c r="L22" i="13"/>
  <c r="H22" i="13"/>
  <c r="M22" i="13" s="1"/>
  <c r="D22" i="13"/>
  <c r="N22" i="13" s="1"/>
  <c r="N21" i="13"/>
  <c r="H21" i="13"/>
  <c r="H26" i="13" s="1"/>
  <c r="D21" i="13"/>
  <c r="D26" i="13" s="1"/>
  <c r="L14" i="13"/>
  <c r="H14" i="13"/>
  <c r="D14" i="13"/>
  <c r="G50" i="12"/>
  <c r="K49" i="12"/>
  <c r="J49" i="12"/>
  <c r="G49" i="12"/>
  <c r="F49" i="12"/>
  <c r="F50" i="12" s="1"/>
  <c r="C49" i="12"/>
  <c r="C50" i="12" s="1"/>
  <c r="B49" i="12"/>
  <c r="B50" i="12" s="1"/>
  <c r="N48" i="12"/>
  <c r="L48" i="12"/>
  <c r="H48" i="12"/>
  <c r="M48" i="12" s="1"/>
  <c r="D48" i="12"/>
  <c r="L47" i="12"/>
  <c r="H47" i="12"/>
  <c r="M47" i="12" s="1"/>
  <c r="D47" i="12"/>
  <c r="N47" i="12" s="1"/>
  <c r="N46" i="12"/>
  <c r="L46" i="12"/>
  <c r="M46" i="12" s="1"/>
  <c r="H46" i="12"/>
  <c r="D46" i="12"/>
  <c r="N45" i="12"/>
  <c r="M45" i="12"/>
  <c r="L45" i="12"/>
  <c r="H45" i="12"/>
  <c r="D45" i="12"/>
  <c r="L44" i="12"/>
  <c r="H44" i="12"/>
  <c r="M44" i="12" s="1"/>
  <c r="D44" i="12"/>
  <c r="N44" i="12" s="1"/>
  <c r="M43" i="12"/>
  <c r="L43" i="12"/>
  <c r="H43" i="12"/>
  <c r="D43" i="12"/>
  <c r="N43" i="12" s="1"/>
  <c r="L42" i="12"/>
  <c r="M42" i="12" s="1"/>
  <c r="H42" i="12"/>
  <c r="D42" i="12"/>
  <c r="N42" i="12" s="1"/>
  <c r="L41" i="12"/>
  <c r="H41" i="12"/>
  <c r="M41" i="12" s="1"/>
  <c r="D41" i="12"/>
  <c r="N41" i="12" s="1"/>
  <c r="N40" i="12"/>
  <c r="L40" i="12"/>
  <c r="H40" i="12"/>
  <c r="M40" i="12" s="1"/>
  <c r="D40" i="12"/>
  <c r="L39" i="12"/>
  <c r="H39" i="12"/>
  <c r="M39" i="12" s="1"/>
  <c r="D39" i="12"/>
  <c r="N39" i="12" s="1"/>
  <c r="N38" i="12"/>
  <c r="L38" i="12"/>
  <c r="H38" i="12"/>
  <c r="M38" i="12" s="1"/>
  <c r="D38" i="12"/>
  <c r="N37" i="12"/>
  <c r="M37" i="12"/>
  <c r="L37" i="12"/>
  <c r="H37" i="12"/>
  <c r="D37" i="12"/>
  <c r="L36" i="12"/>
  <c r="H36" i="12"/>
  <c r="M36" i="12" s="1"/>
  <c r="D36" i="12"/>
  <c r="N36" i="12" s="1"/>
  <c r="M35" i="12"/>
  <c r="L35" i="12"/>
  <c r="H35" i="12"/>
  <c r="D35" i="12"/>
  <c r="N35" i="12" s="1"/>
  <c r="L34" i="12"/>
  <c r="M34" i="12" s="1"/>
  <c r="H34" i="12"/>
  <c r="D34" i="12"/>
  <c r="N34" i="12" s="1"/>
  <c r="L33" i="12"/>
  <c r="H33" i="12"/>
  <c r="M33" i="12" s="1"/>
  <c r="D33" i="12"/>
  <c r="N33" i="12" s="1"/>
  <c r="N32" i="12"/>
  <c r="L32" i="12"/>
  <c r="H32" i="12"/>
  <c r="M32" i="12" s="1"/>
  <c r="D32" i="12"/>
  <c r="L31" i="12"/>
  <c r="L49" i="12" s="1"/>
  <c r="H31" i="12"/>
  <c r="M31" i="12" s="1"/>
  <c r="D31" i="12"/>
  <c r="N31" i="12" s="1"/>
  <c r="N30" i="12"/>
  <c r="L30" i="12"/>
  <c r="H30" i="12"/>
  <c r="M30" i="12" s="1"/>
  <c r="D30" i="12"/>
  <c r="N29" i="12"/>
  <c r="M29" i="12"/>
  <c r="L29" i="12"/>
  <c r="H29" i="12"/>
  <c r="D29" i="12"/>
  <c r="L28" i="12"/>
  <c r="H28" i="12"/>
  <c r="H49" i="12" s="1"/>
  <c r="D28" i="12"/>
  <c r="N28" i="12" s="1"/>
  <c r="G26" i="12"/>
  <c r="F26" i="12"/>
  <c r="C26" i="12"/>
  <c r="B26" i="12"/>
  <c r="L25" i="12"/>
  <c r="H25" i="12"/>
  <c r="M25" i="12" s="1"/>
  <c r="D25" i="12"/>
  <c r="N25" i="12" s="1"/>
  <c r="M24" i="12"/>
  <c r="L24" i="12"/>
  <c r="H24" i="12"/>
  <c r="D24" i="12"/>
  <c r="N24" i="12" s="1"/>
  <c r="H23" i="12"/>
  <c r="D23" i="12"/>
  <c r="N23" i="12" s="1"/>
  <c r="L22" i="12"/>
  <c r="H22" i="12"/>
  <c r="M22" i="12" s="1"/>
  <c r="D22" i="12"/>
  <c r="N22" i="12" s="1"/>
  <c r="N21" i="12"/>
  <c r="H21" i="12"/>
  <c r="H26" i="12" s="1"/>
  <c r="D21" i="12"/>
  <c r="D26" i="12" s="1"/>
  <c r="N26" i="12" s="1"/>
  <c r="L14" i="12"/>
  <c r="H14" i="12"/>
  <c r="D14" i="12"/>
  <c r="AV13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36" i="11"/>
  <c r="AV37" i="11"/>
  <c r="AV38" i="11"/>
  <c r="AV39" i="11"/>
  <c r="AV40" i="11"/>
  <c r="AV41" i="11"/>
  <c r="AV42" i="11"/>
  <c r="AV43" i="11"/>
  <c r="AV44" i="11"/>
  <c r="AV45" i="11"/>
  <c r="AV46" i="11"/>
  <c r="AV47" i="11"/>
  <c r="AV48" i="11"/>
  <c r="AV49" i="11"/>
  <c r="AV50" i="11"/>
  <c r="AV51" i="11"/>
  <c r="AV52" i="11"/>
  <c r="AV53" i="11"/>
  <c r="AV54" i="11"/>
  <c r="AV55" i="11"/>
  <c r="AV56" i="11"/>
  <c r="AV57" i="11"/>
  <c r="AV58" i="11"/>
  <c r="AV59" i="11"/>
  <c r="AV60" i="11"/>
  <c r="AV61" i="11"/>
  <c r="AV62" i="11"/>
  <c r="AV63" i="11"/>
  <c r="AV64" i="11"/>
  <c r="AV65" i="11"/>
  <c r="AV66" i="11"/>
  <c r="AV67" i="11"/>
  <c r="AV68" i="11"/>
  <c r="AV69" i="11"/>
  <c r="AV70" i="11"/>
  <c r="AV71" i="11"/>
  <c r="AV72" i="11"/>
  <c r="AV73" i="11"/>
  <c r="AV74" i="11"/>
  <c r="AV75" i="11"/>
  <c r="AV76" i="11"/>
  <c r="AV77" i="11"/>
  <c r="AV78" i="11"/>
  <c r="AV79" i="11"/>
  <c r="AV80" i="11"/>
  <c r="AV81" i="11"/>
  <c r="AV82" i="11"/>
  <c r="AV83" i="11"/>
  <c r="AV84" i="11"/>
  <c r="AV85" i="11"/>
  <c r="AV86" i="11"/>
  <c r="AV87" i="11"/>
  <c r="AV88" i="11"/>
  <c r="AV89" i="11"/>
  <c r="AV90" i="11"/>
  <c r="AV91" i="11"/>
  <c r="AV92" i="11"/>
  <c r="AV93" i="11"/>
  <c r="AV94" i="11"/>
  <c r="AV95" i="11"/>
  <c r="AV96" i="11"/>
  <c r="AV97" i="11"/>
  <c r="AV98" i="11"/>
  <c r="AV99" i="11"/>
  <c r="AV100" i="11"/>
  <c r="AV101" i="11"/>
  <c r="AV102" i="11"/>
  <c r="AV103" i="11"/>
  <c r="AV104" i="11"/>
  <c r="AV105" i="11"/>
  <c r="AV106" i="11"/>
  <c r="AV107" i="11"/>
  <c r="AV108" i="11"/>
  <c r="AV109" i="11"/>
  <c r="AV110" i="11"/>
  <c r="AV111" i="11"/>
  <c r="AV112" i="11"/>
  <c r="AV113" i="11"/>
  <c r="AV114" i="11"/>
  <c r="AV115" i="11"/>
  <c r="AV116" i="11"/>
  <c r="AV117" i="11"/>
  <c r="AV118" i="11"/>
  <c r="AV119" i="11"/>
  <c r="AV120" i="11"/>
  <c r="AV121" i="11"/>
  <c r="AV122" i="11"/>
  <c r="AV123" i="11"/>
  <c r="AV124" i="11"/>
  <c r="AV125" i="11"/>
  <c r="AV126" i="11"/>
  <c r="AV127" i="11"/>
  <c r="AV128" i="11"/>
  <c r="AV129" i="11"/>
  <c r="AV130" i="11"/>
  <c r="AV131" i="11"/>
  <c r="AV132" i="11"/>
  <c r="AV133" i="11"/>
  <c r="AV134" i="11"/>
  <c r="AV135" i="11"/>
  <c r="AV136" i="11"/>
  <c r="AV137" i="11"/>
  <c r="AV138" i="11"/>
  <c r="AV139" i="11"/>
  <c r="AV140" i="11"/>
  <c r="AV141" i="11"/>
  <c r="AV142" i="11"/>
  <c r="AV143" i="11"/>
  <c r="AV144" i="11"/>
  <c r="AV145" i="11"/>
  <c r="AV146" i="11"/>
  <c r="AV147" i="11"/>
  <c r="AV148" i="11"/>
  <c r="AV149" i="11"/>
  <c r="AV150" i="11"/>
  <c r="AV151" i="11"/>
  <c r="AV152" i="11"/>
  <c r="AV153" i="11"/>
  <c r="AV154" i="11"/>
  <c r="AV155" i="11"/>
  <c r="AV156" i="11"/>
  <c r="AV157" i="11"/>
  <c r="AV158" i="11"/>
  <c r="AV159" i="11"/>
  <c r="AV160" i="11"/>
  <c r="AV161" i="11"/>
  <c r="AV162" i="11"/>
  <c r="AV163" i="11"/>
  <c r="AV164" i="11"/>
  <c r="AV165" i="11"/>
  <c r="AV166" i="11"/>
  <c r="AV167" i="11"/>
  <c r="AV168" i="11"/>
  <c r="AV169" i="11"/>
  <c r="AV170" i="11"/>
  <c r="AV171" i="11"/>
  <c r="AV172" i="11"/>
  <c r="AV173" i="11"/>
  <c r="AV174" i="11"/>
  <c r="AV175" i="11"/>
  <c r="AV176" i="11"/>
  <c r="AV177" i="11"/>
  <c r="AV178" i="11"/>
  <c r="AV179" i="11"/>
  <c r="AV180" i="11"/>
  <c r="AV181" i="11"/>
  <c r="AV182" i="11"/>
  <c r="AV183" i="11"/>
  <c r="AV184" i="11"/>
  <c r="AV185" i="11"/>
  <c r="AV186" i="11"/>
  <c r="AV187" i="11"/>
  <c r="AV188" i="11"/>
  <c r="AV189" i="11"/>
  <c r="AV190" i="11"/>
  <c r="AV191" i="11"/>
  <c r="AV192" i="11"/>
  <c r="AV193" i="11"/>
  <c r="AV194" i="11"/>
  <c r="AV195" i="11"/>
  <c r="AV196" i="11"/>
  <c r="AV197" i="11"/>
  <c r="AV198" i="11"/>
  <c r="AV199" i="11"/>
  <c r="AV200" i="11"/>
  <c r="AV201" i="11"/>
  <c r="AV202" i="11"/>
  <c r="AV203" i="11"/>
  <c r="AV204" i="11"/>
  <c r="AV205" i="11"/>
  <c r="AV206" i="11"/>
  <c r="AV207" i="11"/>
  <c r="AV208" i="11"/>
  <c r="AV209" i="11"/>
  <c r="AV210" i="11"/>
  <c r="AV211" i="11"/>
  <c r="AV212" i="11"/>
  <c r="AV213" i="11"/>
  <c r="AV214" i="11"/>
  <c r="AV215" i="11"/>
  <c r="AV216" i="11"/>
  <c r="AV217" i="11"/>
  <c r="AV218" i="11"/>
  <c r="AV219" i="11"/>
  <c r="AV220" i="11"/>
  <c r="AV221" i="11"/>
  <c r="AV222" i="11"/>
  <c r="AV223" i="11"/>
  <c r="AV224" i="11"/>
  <c r="AV225" i="11"/>
  <c r="AV226" i="11"/>
  <c r="AV227" i="11"/>
  <c r="AV228" i="11"/>
  <c r="AV229" i="11"/>
  <c r="AV230" i="11"/>
  <c r="AV231" i="11"/>
  <c r="AV232" i="11"/>
  <c r="AV233" i="11"/>
  <c r="AV234" i="11"/>
  <c r="AV235" i="11"/>
  <c r="AV236" i="11"/>
  <c r="AV237" i="11"/>
  <c r="AV238" i="11"/>
  <c r="AV239" i="11"/>
  <c r="AV240" i="11"/>
  <c r="AV241" i="11"/>
  <c r="AV242" i="11"/>
  <c r="AV243" i="11"/>
  <c r="AV244" i="11"/>
  <c r="AV245" i="11"/>
  <c r="AV246" i="11"/>
  <c r="AV247" i="11"/>
  <c r="AV248" i="11"/>
  <c r="AV249" i="11"/>
  <c r="AV250" i="11"/>
  <c r="AV251" i="11"/>
  <c r="AV252" i="11"/>
  <c r="AV253" i="11"/>
  <c r="AV254" i="11"/>
  <c r="AV255" i="11"/>
  <c r="AV256" i="11"/>
  <c r="AV257" i="11"/>
  <c r="AV258" i="11"/>
  <c r="AV259" i="11"/>
  <c r="AV260" i="11"/>
  <c r="AV261" i="11"/>
  <c r="AV262" i="11"/>
  <c r="AV263" i="11"/>
  <c r="AV264" i="11"/>
  <c r="AV265" i="11"/>
  <c r="AV266" i="11"/>
  <c r="AV267" i="11"/>
  <c r="AV268" i="11"/>
  <c r="AV269" i="11"/>
  <c r="AV270" i="11"/>
  <c r="AV271" i="11"/>
  <c r="AV272" i="11"/>
  <c r="AV273" i="11"/>
  <c r="AV274" i="11"/>
  <c r="AV275" i="11"/>
  <c r="AV276" i="11"/>
  <c r="AV277" i="11"/>
  <c r="AV278" i="11"/>
  <c r="AV279" i="11"/>
  <c r="AV280" i="11"/>
  <c r="AV281" i="11"/>
  <c r="AV282" i="11"/>
  <c r="AV283" i="11"/>
  <c r="AV284" i="11"/>
  <c r="AV285" i="11"/>
  <c r="AV286" i="11"/>
  <c r="AV287" i="11"/>
  <c r="AV288" i="11"/>
  <c r="AV289" i="11"/>
  <c r="AV290" i="11"/>
  <c r="AV291" i="11"/>
  <c r="AV292" i="11"/>
  <c r="AV293" i="11"/>
  <c r="AV294" i="11"/>
  <c r="AV295" i="11"/>
  <c r="AV296" i="11"/>
  <c r="AV297" i="11"/>
  <c r="AV298" i="11"/>
  <c r="AV299" i="11"/>
  <c r="AV300" i="11"/>
  <c r="AV301" i="11"/>
  <c r="AV302" i="11"/>
  <c r="AV303" i="11"/>
  <c r="AV304" i="11"/>
  <c r="AV305" i="11"/>
  <c r="AV306" i="11"/>
  <c r="AV307" i="11"/>
  <c r="AV308" i="11"/>
  <c r="AV309" i="11"/>
  <c r="AV310" i="11"/>
  <c r="AV311" i="11"/>
  <c r="AV312" i="11"/>
  <c r="AV313" i="11"/>
  <c r="AV314" i="11"/>
  <c r="AV315" i="11"/>
  <c r="AV316" i="11"/>
  <c r="AV317" i="11"/>
  <c r="AV318" i="11"/>
  <c r="AV319" i="11"/>
  <c r="AV320" i="11"/>
  <c r="AV321" i="11"/>
  <c r="AV322" i="11"/>
  <c r="AV323" i="11"/>
  <c r="AV324" i="11"/>
  <c r="AV325" i="11"/>
  <c r="AV326" i="11"/>
  <c r="AV327" i="11"/>
  <c r="AV328" i="11"/>
  <c r="AV329" i="11"/>
  <c r="AV330" i="11"/>
  <c r="AV331" i="11"/>
  <c r="AV332" i="11"/>
  <c r="AV333" i="11"/>
  <c r="AV334" i="11"/>
  <c r="AV335" i="11"/>
  <c r="AV336" i="11"/>
  <c r="AV337" i="11"/>
  <c r="AV338" i="11"/>
  <c r="AV339" i="11"/>
  <c r="AV340" i="11"/>
  <c r="AV341" i="11"/>
  <c r="AV342" i="11"/>
  <c r="AV343" i="11"/>
  <c r="AV344" i="11"/>
  <c r="AV345" i="11"/>
  <c r="AV346" i="11"/>
  <c r="AV347" i="11"/>
  <c r="AV348" i="11"/>
  <c r="AV349" i="11"/>
  <c r="AV350" i="11"/>
  <c r="AV351" i="11"/>
  <c r="AV352" i="11"/>
  <c r="AV353" i="11"/>
  <c r="AV354" i="11"/>
  <c r="AV355" i="11"/>
  <c r="AV356" i="11"/>
  <c r="AV357" i="11"/>
  <c r="AV358" i="11"/>
  <c r="AV359" i="11"/>
  <c r="AV360" i="11"/>
  <c r="AV361" i="11"/>
  <c r="AV362" i="11"/>
  <c r="AV363" i="11"/>
  <c r="AV364" i="11"/>
  <c r="AV365" i="11"/>
  <c r="AV366" i="11"/>
  <c r="AV367" i="11"/>
  <c r="AV368" i="11"/>
  <c r="AV369" i="11"/>
  <c r="AV370" i="11"/>
  <c r="AV371" i="11"/>
  <c r="AV372" i="11"/>
  <c r="AV373" i="11"/>
  <c r="AV374" i="11"/>
  <c r="AV375" i="11"/>
  <c r="AV376" i="11"/>
  <c r="AV377" i="11"/>
  <c r="AV378" i="11"/>
  <c r="AV379" i="11"/>
  <c r="AV380" i="11"/>
  <c r="AV381" i="11"/>
  <c r="AV382" i="11"/>
  <c r="AV383" i="11"/>
  <c r="AV384" i="11"/>
  <c r="AV385" i="11"/>
  <c r="AV386" i="11"/>
  <c r="AV387" i="11"/>
  <c r="AV388" i="11"/>
  <c r="AV389" i="11"/>
  <c r="AV390" i="11"/>
  <c r="AV391" i="11"/>
  <c r="AV392" i="11"/>
  <c r="AV393" i="11"/>
  <c r="AV394" i="11"/>
  <c r="AV395" i="11"/>
  <c r="AV396" i="11"/>
  <c r="AV397" i="11"/>
  <c r="AV398" i="11"/>
  <c r="AV399" i="11"/>
  <c r="AV400" i="11"/>
  <c r="AV401" i="11"/>
  <c r="AV402" i="11"/>
  <c r="AV403" i="11"/>
  <c r="AV404" i="11"/>
  <c r="AV405" i="11"/>
  <c r="AV406" i="11"/>
  <c r="AV407" i="11"/>
  <c r="AV408" i="11"/>
  <c r="AV409" i="11"/>
  <c r="AV410" i="11"/>
  <c r="AV411" i="11"/>
  <c r="AV412" i="11"/>
  <c r="AV413" i="11"/>
  <c r="AV414" i="11"/>
  <c r="AV415" i="11"/>
  <c r="AV416" i="11"/>
  <c r="AV417" i="11"/>
  <c r="AV418" i="11"/>
  <c r="AV419" i="11"/>
  <c r="AV420" i="11"/>
  <c r="AV421" i="11"/>
  <c r="AV422" i="11"/>
  <c r="AV423" i="11"/>
  <c r="AV424" i="11"/>
  <c r="AV425" i="11"/>
  <c r="AV426" i="11"/>
  <c r="AV427" i="11"/>
  <c r="AV428" i="11"/>
  <c r="AV429" i="11"/>
  <c r="AV430" i="11"/>
  <c r="AV431" i="11"/>
  <c r="AV432" i="11"/>
  <c r="AV433" i="11"/>
  <c r="AV434" i="11"/>
  <c r="AV435" i="11"/>
  <c r="AV436" i="11"/>
  <c r="AV437" i="11"/>
  <c r="AV438" i="11"/>
  <c r="AV439" i="11"/>
  <c r="AV440" i="11"/>
  <c r="AV441" i="11"/>
  <c r="AV442" i="11"/>
  <c r="AV443" i="11"/>
  <c r="AV444" i="11"/>
  <c r="AV445" i="11"/>
  <c r="AV446" i="11"/>
  <c r="AV447" i="11"/>
  <c r="AV448" i="11"/>
  <c r="AV449" i="11"/>
  <c r="AV450" i="11"/>
  <c r="AV451" i="11"/>
  <c r="AV452" i="11"/>
  <c r="AV453" i="11"/>
  <c r="AV454" i="11"/>
  <c r="AV455" i="11"/>
  <c r="AV456" i="11"/>
  <c r="AV457" i="11"/>
  <c r="AV458" i="11"/>
  <c r="AV459" i="11"/>
  <c r="AV460" i="11"/>
  <c r="AV461" i="11"/>
  <c r="AV462" i="11"/>
  <c r="AV463" i="11"/>
  <c r="AV464" i="11"/>
  <c r="AV465" i="11"/>
  <c r="AV466" i="11"/>
  <c r="AV467" i="11"/>
  <c r="AV468" i="11"/>
  <c r="AV469" i="11"/>
  <c r="AV470" i="11"/>
  <c r="AV471" i="11"/>
  <c r="AV472" i="11"/>
  <c r="AV473" i="11"/>
  <c r="AV474" i="11"/>
  <c r="AV475" i="11"/>
  <c r="AV476" i="11"/>
  <c r="AV477" i="11"/>
  <c r="AV478" i="11"/>
  <c r="AV479" i="11"/>
  <c r="AV480" i="11"/>
  <c r="AV481" i="11"/>
  <c r="AV482" i="11"/>
  <c r="AV483" i="11"/>
  <c r="AV484" i="11"/>
  <c r="AV485" i="11"/>
  <c r="AV486" i="11"/>
  <c r="AV487" i="11"/>
  <c r="AV488" i="11"/>
  <c r="AV489" i="11"/>
  <c r="AV490" i="11"/>
  <c r="AV491" i="11"/>
  <c r="AV492" i="11"/>
  <c r="AV493" i="11"/>
  <c r="AV494" i="11"/>
  <c r="AV495" i="11"/>
  <c r="AV496" i="11"/>
  <c r="AV497" i="11"/>
  <c r="AV498" i="11"/>
  <c r="AV499" i="11"/>
  <c r="AV500" i="11"/>
  <c r="AV501" i="11"/>
  <c r="AV502" i="11"/>
  <c r="AV503" i="11"/>
  <c r="AV504" i="11"/>
  <c r="AV505" i="11"/>
  <c r="AV506" i="11"/>
  <c r="AV507" i="11"/>
  <c r="AV508" i="11"/>
  <c r="AV509" i="11"/>
  <c r="AV510" i="11"/>
  <c r="AV511" i="11"/>
  <c r="AU13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36" i="11"/>
  <c r="AU37" i="11"/>
  <c r="AU38" i="11"/>
  <c r="AU39" i="11"/>
  <c r="AU40" i="11"/>
  <c r="AU41" i="11"/>
  <c r="AU42" i="11"/>
  <c r="AU43" i="11"/>
  <c r="AU44" i="11"/>
  <c r="AU45" i="11"/>
  <c r="AU46" i="11"/>
  <c r="AU47" i="11"/>
  <c r="AU48" i="11"/>
  <c r="AU49" i="11"/>
  <c r="AU50" i="11"/>
  <c r="AU51" i="11"/>
  <c r="AU52" i="11"/>
  <c r="AU53" i="11"/>
  <c r="AU54" i="11"/>
  <c r="AU55" i="11"/>
  <c r="AU56" i="11"/>
  <c r="AU57" i="11"/>
  <c r="AU58" i="11"/>
  <c r="AU59" i="11"/>
  <c r="AU60" i="11"/>
  <c r="AU61" i="11"/>
  <c r="AU62" i="11"/>
  <c r="AU63" i="11"/>
  <c r="AU64" i="11"/>
  <c r="AU65" i="11"/>
  <c r="AU66" i="11"/>
  <c r="AU67" i="11"/>
  <c r="AU68" i="11"/>
  <c r="AU69" i="11"/>
  <c r="AU70" i="11"/>
  <c r="AU71" i="11"/>
  <c r="AU72" i="11"/>
  <c r="AU73" i="11"/>
  <c r="AU74" i="11"/>
  <c r="AU75" i="11"/>
  <c r="AU76" i="11"/>
  <c r="AU77" i="11"/>
  <c r="AU78" i="11"/>
  <c r="AU79" i="11"/>
  <c r="AU80" i="11"/>
  <c r="AU81" i="11"/>
  <c r="AU82" i="11"/>
  <c r="AU83" i="11"/>
  <c r="AU84" i="11"/>
  <c r="AU85" i="11"/>
  <c r="AU86" i="11"/>
  <c r="AU87" i="11"/>
  <c r="AU88" i="11"/>
  <c r="AU89" i="11"/>
  <c r="AU90" i="11"/>
  <c r="AU91" i="11"/>
  <c r="AU92" i="11"/>
  <c r="AU93" i="11"/>
  <c r="AU94" i="11"/>
  <c r="AU95" i="11"/>
  <c r="AU96" i="11"/>
  <c r="AU97" i="11"/>
  <c r="AU98" i="11"/>
  <c r="AU99" i="11"/>
  <c r="AU100" i="11"/>
  <c r="AU101" i="11"/>
  <c r="AU102" i="11"/>
  <c r="AU103" i="11"/>
  <c r="AU104" i="11"/>
  <c r="AU105" i="11"/>
  <c r="AU106" i="11"/>
  <c r="AU107" i="11"/>
  <c r="AU108" i="11"/>
  <c r="AU109" i="11"/>
  <c r="AU110" i="11"/>
  <c r="AU111" i="11"/>
  <c r="AU112" i="11"/>
  <c r="AU113" i="11"/>
  <c r="AU114" i="11"/>
  <c r="AU115" i="11"/>
  <c r="AU116" i="11"/>
  <c r="AU117" i="11"/>
  <c r="AU118" i="11"/>
  <c r="AU119" i="11"/>
  <c r="AU120" i="11"/>
  <c r="AU121" i="11"/>
  <c r="AU122" i="11"/>
  <c r="AU123" i="11"/>
  <c r="AU124" i="11"/>
  <c r="AU125" i="11"/>
  <c r="AU126" i="11"/>
  <c r="AU127" i="11"/>
  <c r="AU128" i="11"/>
  <c r="AU129" i="11"/>
  <c r="AU130" i="11"/>
  <c r="AU131" i="11"/>
  <c r="AU132" i="11"/>
  <c r="AU133" i="11"/>
  <c r="AU134" i="11"/>
  <c r="AU135" i="11"/>
  <c r="AU136" i="11"/>
  <c r="AU137" i="11"/>
  <c r="AU138" i="11"/>
  <c r="AU139" i="11"/>
  <c r="AU140" i="11"/>
  <c r="AU141" i="11"/>
  <c r="AU142" i="11"/>
  <c r="AU143" i="11"/>
  <c r="AU144" i="11"/>
  <c r="AU145" i="11"/>
  <c r="AU146" i="11"/>
  <c r="AU147" i="11"/>
  <c r="AU148" i="11"/>
  <c r="AU149" i="11"/>
  <c r="AU150" i="11"/>
  <c r="AU151" i="11"/>
  <c r="AU152" i="11"/>
  <c r="AU153" i="11"/>
  <c r="AU154" i="11"/>
  <c r="AU155" i="11"/>
  <c r="AU156" i="11"/>
  <c r="AU157" i="11"/>
  <c r="AU158" i="11"/>
  <c r="AU159" i="11"/>
  <c r="AU160" i="11"/>
  <c r="AU161" i="11"/>
  <c r="AU162" i="11"/>
  <c r="AU163" i="11"/>
  <c r="AU164" i="11"/>
  <c r="AU165" i="11"/>
  <c r="AU166" i="11"/>
  <c r="AU167" i="11"/>
  <c r="AU168" i="11"/>
  <c r="AU169" i="11"/>
  <c r="AU170" i="11"/>
  <c r="AU171" i="11"/>
  <c r="AU172" i="11"/>
  <c r="AU173" i="11"/>
  <c r="AU174" i="11"/>
  <c r="AU175" i="11"/>
  <c r="AU176" i="11"/>
  <c r="AU177" i="11"/>
  <c r="AU178" i="11"/>
  <c r="AU179" i="11"/>
  <c r="AU180" i="11"/>
  <c r="AU181" i="11"/>
  <c r="AU182" i="11"/>
  <c r="AU183" i="11"/>
  <c r="AU184" i="11"/>
  <c r="AU185" i="11"/>
  <c r="AU186" i="11"/>
  <c r="AU187" i="11"/>
  <c r="AU188" i="11"/>
  <c r="AU189" i="11"/>
  <c r="AU190" i="11"/>
  <c r="AU191" i="11"/>
  <c r="AU192" i="11"/>
  <c r="AU193" i="11"/>
  <c r="AU194" i="11"/>
  <c r="AU195" i="11"/>
  <c r="AU196" i="11"/>
  <c r="AU197" i="11"/>
  <c r="AU198" i="11"/>
  <c r="AU199" i="11"/>
  <c r="AU200" i="11"/>
  <c r="AU201" i="11"/>
  <c r="AU202" i="11"/>
  <c r="AU203" i="11"/>
  <c r="AU204" i="11"/>
  <c r="AU205" i="11"/>
  <c r="AU206" i="11"/>
  <c r="AU207" i="11"/>
  <c r="AU208" i="11"/>
  <c r="AU209" i="11"/>
  <c r="AU210" i="11"/>
  <c r="AU211" i="11"/>
  <c r="AU212" i="11"/>
  <c r="AU213" i="11"/>
  <c r="AU214" i="11"/>
  <c r="AU215" i="11"/>
  <c r="AU216" i="11"/>
  <c r="AU217" i="11"/>
  <c r="AU218" i="11"/>
  <c r="AU219" i="11"/>
  <c r="AU220" i="11"/>
  <c r="AU221" i="11"/>
  <c r="AU222" i="11"/>
  <c r="AU223" i="11"/>
  <c r="AU224" i="11"/>
  <c r="AU225" i="11"/>
  <c r="AU226" i="11"/>
  <c r="AU227" i="11"/>
  <c r="AU228" i="11"/>
  <c r="AU229" i="11"/>
  <c r="AU230" i="11"/>
  <c r="AU231" i="11"/>
  <c r="AU232" i="11"/>
  <c r="AU233" i="11"/>
  <c r="AU234" i="11"/>
  <c r="AU235" i="11"/>
  <c r="AU236" i="11"/>
  <c r="AU237" i="11"/>
  <c r="AU238" i="11"/>
  <c r="AU239" i="11"/>
  <c r="AU240" i="11"/>
  <c r="AU241" i="11"/>
  <c r="AU242" i="11"/>
  <c r="AU243" i="11"/>
  <c r="AU244" i="11"/>
  <c r="AU245" i="11"/>
  <c r="AU246" i="11"/>
  <c r="AU247" i="11"/>
  <c r="AU248" i="11"/>
  <c r="AU249" i="11"/>
  <c r="AU250" i="11"/>
  <c r="AU251" i="11"/>
  <c r="AU252" i="11"/>
  <c r="AU253" i="11"/>
  <c r="AU254" i="11"/>
  <c r="AU255" i="11"/>
  <c r="AU256" i="11"/>
  <c r="AU257" i="11"/>
  <c r="AU258" i="11"/>
  <c r="AU259" i="11"/>
  <c r="AU260" i="11"/>
  <c r="AU261" i="11"/>
  <c r="AU262" i="11"/>
  <c r="AU263" i="11"/>
  <c r="AU264" i="11"/>
  <c r="AU265" i="11"/>
  <c r="AU266" i="11"/>
  <c r="AU267" i="11"/>
  <c r="AU268" i="11"/>
  <c r="AU269" i="11"/>
  <c r="AU270" i="11"/>
  <c r="AU271" i="11"/>
  <c r="AU272" i="11"/>
  <c r="AU273" i="11"/>
  <c r="AU274" i="11"/>
  <c r="AU275" i="11"/>
  <c r="AU276" i="11"/>
  <c r="AU277" i="11"/>
  <c r="AU278" i="11"/>
  <c r="AU279" i="11"/>
  <c r="AU280" i="11"/>
  <c r="AU281" i="11"/>
  <c r="AU282" i="11"/>
  <c r="AU283" i="11"/>
  <c r="AU284" i="11"/>
  <c r="AU285" i="11"/>
  <c r="AU286" i="11"/>
  <c r="AU287" i="11"/>
  <c r="AU288" i="11"/>
  <c r="AU289" i="11"/>
  <c r="AU290" i="11"/>
  <c r="AU291" i="11"/>
  <c r="AU292" i="11"/>
  <c r="AU293" i="11"/>
  <c r="AU294" i="11"/>
  <c r="AU295" i="11"/>
  <c r="AU296" i="11"/>
  <c r="AU297" i="11"/>
  <c r="AU298" i="11"/>
  <c r="AU299" i="11"/>
  <c r="AU300" i="11"/>
  <c r="AU301" i="11"/>
  <c r="AU302" i="11"/>
  <c r="AU303" i="11"/>
  <c r="AU304" i="11"/>
  <c r="AU305" i="11"/>
  <c r="AU306" i="11"/>
  <c r="AU307" i="11"/>
  <c r="AU308" i="11"/>
  <c r="AU309" i="11"/>
  <c r="AU310" i="11"/>
  <c r="AU311" i="11"/>
  <c r="AU312" i="11"/>
  <c r="AU313" i="11"/>
  <c r="AU314" i="11"/>
  <c r="AU315" i="11"/>
  <c r="AU316" i="11"/>
  <c r="AU317" i="11"/>
  <c r="AU318" i="11"/>
  <c r="AU319" i="11"/>
  <c r="AU320" i="11"/>
  <c r="AU321" i="11"/>
  <c r="AU322" i="11"/>
  <c r="AU323" i="11"/>
  <c r="AU324" i="11"/>
  <c r="AU325" i="11"/>
  <c r="AU326" i="11"/>
  <c r="AU327" i="11"/>
  <c r="AU328" i="11"/>
  <c r="AU329" i="11"/>
  <c r="AU330" i="11"/>
  <c r="AU331" i="11"/>
  <c r="AU332" i="11"/>
  <c r="AU333" i="11"/>
  <c r="AU334" i="11"/>
  <c r="AU335" i="11"/>
  <c r="AU336" i="11"/>
  <c r="AU337" i="11"/>
  <c r="AU338" i="11"/>
  <c r="AU339" i="11"/>
  <c r="AU340" i="11"/>
  <c r="AU341" i="11"/>
  <c r="AU342" i="11"/>
  <c r="AU343" i="11"/>
  <c r="AU344" i="11"/>
  <c r="AU345" i="11"/>
  <c r="AU346" i="11"/>
  <c r="AU347" i="11"/>
  <c r="AU348" i="11"/>
  <c r="AU349" i="11"/>
  <c r="AU350" i="11"/>
  <c r="AU351" i="11"/>
  <c r="AU352" i="11"/>
  <c r="AU353" i="11"/>
  <c r="AU354" i="11"/>
  <c r="AU355" i="11"/>
  <c r="AU356" i="11"/>
  <c r="AU357" i="11"/>
  <c r="AU358" i="11"/>
  <c r="AU359" i="11"/>
  <c r="AU360" i="11"/>
  <c r="AU361" i="11"/>
  <c r="AU362" i="11"/>
  <c r="AU363" i="11"/>
  <c r="AU364" i="11"/>
  <c r="AU365" i="11"/>
  <c r="AU366" i="11"/>
  <c r="AU367" i="11"/>
  <c r="AU368" i="11"/>
  <c r="AU369" i="11"/>
  <c r="AU370" i="11"/>
  <c r="AU371" i="11"/>
  <c r="AU372" i="11"/>
  <c r="AU373" i="11"/>
  <c r="AU374" i="11"/>
  <c r="AU375" i="11"/>
  <c r="AU376" i="11"/>
  <c r="AU377" i="11"/>
  <c r="AU378" i="11"/>
  <c r="AU379" i="11"/>
  <c r="AU380" i="11"/>
  <c r="AU381" i="11"/>
  <c r="AU382" i="11"/>
  <c r="AU383" i="11"/>
  <c r="AU384" i="11"/>
  <c r="AU385" i="11"/>
  <c r="AU386" i="11"/>
  <c r="AU387" i="11"/>
  <c r="AU388" i="11"/>
  <c r="AU389" i="11"/>
  <c r="AU390" i="11"/>
  <c r="AU391" i="11"/>
  <c r="AU392" i="11"/>
  <c r="AU393" i="11"/>
  <c r="AU394" i="11"/>
  <c r="AU395" i="11"/>
  <c r="AU396" i="11"/>
  <c r="AU397" i="11"/>
  <c r="AU398" i="11"/>
  <c r="AU399" i="11"/>
  <c r="AU400" i="11"/>
  <c r="AU401" i="11"/>
  <c r="AU402" i="11"/>
  <c r="AU403" i="11"/>
  <c r="AU404" i="11"/>
  <c r="AU405" i="11"/>
  <c r="AU406" i="11"/>
  <c r="AU407" i="11"/>
  <c r="AU408" i="11"/>
  <c r="AU409" i="11"/>
  <c r="AU410" i="11"/>
  <c r="AU411" i="11"/>
  <c r="AU412" i="11"/>
  <c r="AU413" i="11"/>
  <c r="AU414" i="11"/>
  <c r="AU415" i="11"/>
  <c r="AU416" i="11"/>
  <c r="AU417" i="11"/>
  <c r="AU418" i="11"/>
  <c r="AU419" i="11"/>
  <c r="AU420" i="11"/>
  <c r="AU421" i="11"/>
  <c r="AU422" i="11"/>
  <c r="AU423" i="11"/>
  <c r="AU424" i="11"/>
  <c r="AU425" i="11"/>
  <c r="AU426" i="11"/>
  <c r="AU427" i="11"/>
  <c r="AU428" i="11"/>
  <c r="AU429" i="11"/>
  <c r="AU430" i="11"/>
  <c r="AU431" i="11"/>
  <c r="AU432" i="11"/>
  <c r="AU433" i="11"/>
  <c r="AU434" i="11"/>
  <c r="AU435" i="11"/>
  <c r="AU436" i="11"/>
  <c r="AU437" i="11"/>
  <c r="AU438" i="11"/>
  <c r="AU439" i="11"/>
  <c r="AU440" i="11"/>
  <c r="AU441" i="11"/>
  <c r="AU442" i="11"/>
  <c r="AU443" i="11"/>
  <c r="AU444" i="11"/>
  <c r="AU445" i="11"/>
  <c r="AU446" i="11"/>
  <c r="AU447" i="11"/>
  <c r="AU448" i="11"/>
  <c r="AU449" i="11"/>
  <c r="AU450" i="11"/>
  <c r="AU451" i="11"/>
  <c r="AU452" i="11"/>
  <c r="AU453" i="11"/>
  <c r="AU454" i="11"/>
  <c r="AU455" i="11"/>
  <c r="AU456" i="11"/>
  <c r="AU457" i="11"/>
  <c r="AU458" i="11"/>
  <c r="AU459" i="11"/>
  <c r="AU460" i="11"/>
  <c r="AU461" i="11"/>
  <c r="AU462" i="11"/>
  <c r="AU463" i="11"/>
  <c r="AU464" i="11"/>
  <c r="AU465" i="11"/>
  <c r="AU466" i="11"/>
  <c r="AU467" i="11"/>
  <c r="AU468" i="11"/>
  <c r="AU469" i="11"/>
  <c r="AU470" i="11"/>
  <c r="AU471" i="11"/>
  <c r="AU472" i="11"/>
  <c r="AU473" i="11"/>
  <c r="AU474" i="11"/>
  <c r="AU475" i="11"/>
  <c r="AU476" i="11"/>
  <c r="AU477" i="11"/>
  <c r="AU478" i="11"/>
  <c r="AU479" i="11"/>
  <c r="AU480" i="11"/>
  <c r="AU481" i="11"/>
  <c r="AU482" i="11"/>
  <c r="AU483" i="11"/>
  <c r="AU484" i="11"/>
  <c r="AU485" i="11"/>
  <c r="AU486" i="11"/>
  <c r="AU487" i="11"/>
  <c r="AU488" i="11"/>
  <c r="AU489" i="11"/>
  <c r="AU490" i="11"/>
  <c r="AU491" i="11"/>
  <c r="AU492" i="11"/>
  <c r="AU493" i="11"/>
  <c r="AU494" i="11"/>
  <c r="AU495" i="11"/>
  <c r="AU496" i="11"/>
  <c r="AU497" i="11"/>
  <c r="AU498" i="11"/>
  <c r="AU499" i="11"/>
  <c r="AU500" i="11"/>
  <c r="AU501" i="11"/>
  <c r="AU502" i="11"/>
  <c r="AU503" i="11"/>
  <c r="AU504" i="11"/>
  <c r="AU505" i="11"/>
  <c r="AU506" i="11"/>
  <c r="AU507" i="11"/>
  <c r="AU508" i="11"/>
  <c r="AU509" i="11"/>
  <c r="AU510" i="11"/>
  <c r="AU511" i="11"/>
  <c r="AR13" i="11"/>
  <c r="AR14" i="11"/>
  <c r="AR15" i="11"/>
  <c r="AR16" i="11"/>
  <c r="AR17" i="11"/>
  <c r="AR18" i="11"/>
  <c r="AR19" i="11"/>
  <c r="AR20" i="11"/>
  <c r="AR21" i="11"/>
  <c r="AR22" i="11"/>
  <c r="AR23" i="11"/>
  <c r="AR24" i="11"/>
  <c r="AR25" i="11"/>
  <c r="AR26" i="11"/>
  <c r="AR27" i="11"/>
  <c r="AR28" i="11"/>
  <c r="AR29" i="11"/>
  <c r="AR30" i="11"/>
  <c r="AR31" i="11"/>
  <c r="AR32" i="11"/>
  <c r="AR33" i="11"/>
  <c r="AR34" i="11"/>
  <c r="AR35" i="11"/>
  <c r="AR36" i="11"/>
  <c r="AR37" i="11"/>
  <c r="AR38" i="11"/>
  <c r="AR39" i="11"/>
  <c r="AR40" i="11"/>
  <c r="AR41" i="11"/>
  <c r="AR42" i="11"/>
  <c r="AR43" i="11"/>
  <c r="AR44" i="11"/>
  <c r="AR45" i="11"/>
  <c r="AR46" i="11"/>
  <c r="AR47" i="11"/>
  <c r="AR48" i="11"/>
  <c r="AR49" i="11"/>
  <c r="AR50" i="11"/>
  <c r="AR51" i="11"/>
  <c r="AR52" i="11"/>
  <c r="AR53" i="11"/>
  <c r="AR54" i="11"/>
  <c r="AR55" i="11"/>
  <c r="AR56" i="11"/>
  <c r="AR57" i="11"/>
  <c r="AR58" i="11"/>
  <c r="AR59" i="11"/>
  <c r="AR60" i="11"/>
  <c r="AR61" i="11"/>
  <c r="AR62" i="11"/>
  <c r="AR63" i="11"/>
  <c r="AR64" i="11"/>
  <c r="AR65" i="11"/>
  <c r="AR66" i="11"/>
  <c r="AR67" i="11"/>
  <c r="AR68" i="11"/>
  <c r="AR69" i="11"/>
  <c r="AR70" i="11"/>
  <c r="AR71" i="11"/>
  <c r="AR72" i="11"/>
  <c r="AR73" i="11"/>
  <c r="AR74" i="11"/>
  <c r="AR75" i="11"/>
  <c r="AR76" i="11"/>
  <c r="AR77" i="11"/>
  <c r="AR78" i="11"/>
  <c r="AR79" i="11"/>
  <c r="AR80" i="11"/>
  <c r="AR81" i="11"/>
  <c r="AR82" i="11"/>
  <c r="AR83" i="11"/>
  <c r="AR84" i="11"/>
  <c r="AR85" i="11"/>
  <c r="AR86" i="11"/>
  <c r="AR87" i="11"/>
  <c r="AR88" i="11"/>
  <c r="AR89" i="11"/>
  <c r="AR90" i="11"/>
  <c r="AR91" i="11"/>
  <c r="AR92" i="11"/>
  <c r="AR93" i="11"/>
  <c r="AR94" i="11"/>
  <c r="AR95" i="11"/>
  <c r="AR96" i="11"/>
  <c r="AR97" i="11"/>
  <c r="AR98" i="11"/>
  <c r="AR99" i="11"/>
  <c r="AR100" i="11"/>
  <c r="AR101" i="11"/>
  <c r="AR102" i="11"/>
  <c r="AR103" i="11"/>
  <c r="AR104" i="11"/>
  <c r="AR105" i="11"/>
  <c r="AR106" i="11"/>
  <c r="AR107" i="11"/>
  <c r="AR108" i="11"/>
  <c r="AR109" i="11"/>
  <c r="AR110" i="11"/>
  <c r="AR111" i="11"/>
  <c r="AR112" i="11"/>
  <c r="AR113" i="11"/>
  <c r="AR114" i="11"/>
  <c r="AR115" i="11"/>
  <c r="AR116" i="11"/>
  <c r="AR117" i="11"/>
  <c r="AR118" i="11"/>
  <c r="AR119" i="11"/>
  <c r="AR120" i="11"/>
  <c r="AR121" i="11"/>
  <c r="AR122" i="11"/>
  <c r="AR123" i="11"/>
  <c r="AR124" i="11"/>
  <c r="AR125" i="11"/>
  <c r="AR126" i="11"/>
  <c r="AR127" i="11"/>
  <c r="AR128" i="11"/>
  <c r="AR129" i="11"/>
  <c r="AR130" i="11"/>
  <c r="AR131" i="11"/>
  <c r="AR132" i="11"/>
  <c r="AR133" i="11"/>
  <c r="AR134" i="11"/>
  <c r="AR135" i="11"/>
  <c r="AR136" i="11"/>
  <c r="AR137" i="11"/>
  <c r="AR138" i="11"/>
  <c r="AR139" i="11"/>
  <c r="AR140" i="11"/>
  <c r="AR141" i="11"/>
  <c r="AR142" i="11"/>
  <c r="AR143" i="11"/>
  <c r="AR144" i="11"/>
  <c r="AR145" i="11"/>
  <c r="AR146" i="11"/>
  <c r="AR147" i="11"/>
  <c r="AR148" i="11"/>
  <c r="AR149" i="11"/>
  <c r="AR150" i="11"/>
  <c r="AR151" i="11"/>
  <c r="AR152" i="11"/>
  <c r="AR153" i="11"/>
  <c r="AR154" i="11"/>
  <c r="AR155" i="11"/>
  <c r="AR156" i="11"/>
  <c r="AR157" i="11"/>
  <c r="AR158" i="11"/>
  <c r="AR159" i="11"/>
  <c r="AR160" i="11"/>
  <c r="AR161" i="11"/>
  <c r="AR162" i="11"/>
  <c r="AR163" i="11"/>
  <c r="AR164" i="11"/>
  <c r="AR165" i="11"/>
  <c r="AR166" i="11"/>
  <c r="AR167" i="11"/>
  <c r="AR168" i="11"/>
  <c r="AR169" i="11"/>
  <c r="AR170" i="11"/>
  <c r="AR171" i="11"/>
  <c r="AR172" i="11"/>
  <c r="AR173" i="11"/>
  <c r="AR174" i="11"/>
  <c r="AR175" i="11"/>
  <c r="AR176" i="11"/>
  <c r="AR177" i="11"/>
  <c r="AR178" i="11"/>
  <c r="AR179" i="11"/>
  <c r="AR180" i="11"/>
  <c r="AR181" i="11"/>
  <c r="AR182" i="11"/>
  <c r="AR183" i="11"/>
  <c r="AR184" i="11"/>
  <c r="AR185" i="11"/>
  <c r="AR186" i="11"/>
  <c r="AR187" i="11"/>
  <c r="AR188" i="11"/>
  <c r="AR189" i="11"/>
  <c r="AR190" i="11"/>
  <c r="AR191" i="11"/>
  <c r="AR192" i="11"/>
  <c r="AR193" i="11"/>
  <c r="AR194" i="11"/>
  <c r="AR195" i="11"/>
  <c r="AR196" i="11"/>
  <c r="AR197" i="11"/>
  <c r="AR198" i="11"/>
  <c r="AR199" i="11"/>
  <c r="AR200" i="11"/>
  <c r="AR201" i="11"/>
  <c r="AR202" i="11"/>
  <c r="AR203" i="11"/>
  <c r="AR204" i="11"/>
  <c r="AR205" i="11"/>
  <c r="AR206" i="11"/>
  <c r="AR207" i="11"/>
  <c r="AR208" i="11"/>
  <c r="AR209" i="11"/>
  <c r="AR210" i="11"/>
  <c r="AR211" i="11"/>
  <c r="AR212" i="11"/>
  <c r="AR213" i="11"/>
  <c r="AR214" i="11"/>
  <c r="AR215" i="11"/>
  <c r="AR216" i="11"/>
  <c r="AR217" i="11"/>
  <c r="AR218" i="11"/>
  <c r="AR219" i="11"/>
  <c r="AR220" i="11"/>
  <c r="AR221" i="11"/>
  <c r="AR222" i="11"/>
  <c r="AR223" i="11"/>
  <c r="AR224" i="11"/>
  <c r="AR225" i="11"/>
  <c r="AR226" i="11"/>
  <c r="AR227" i="11"/>
  <c r="AR228" i="11"/>
  <c r="AR229" i="11"/>
  <c r="AR230" i="11"/>
  <c r="AR231" i="11"/>
  <c r="AR232" i="11"/>
  <c r="AR233" i="11"/>
  <c r="AR234" i="11"/>
  <c r="AR235" i="11"/>
  <c r="AR236" i="11"/>
  <c r="AR237" i="11"/>
  <c r="AR238" i="11"/>
  <c r="AR239" i="11"/>
  <c r="AR240" i="11"/>
  <c r="AR241" i="11"/>
  <c r="AR242" i="11"/>
  <c r="AR243" i="11"/>
  <c r="AR244" i="11"/>
  <c r="AR245" i="11"/>
  <c r="AR246" i="11"/>
  <c r="AR247" i="11"/>
  <c r="AR248" i="11"/>
  <c r="AR249" i="11"/>
  <c r="AR250" i="11"/>
  <c r="AR251" i="11"/>
  <c r="AR252" i="11"/>
  <c r="AR253" i="11"/>
  <c r="AR254" i="11"/>
  <c r="AR255" i="11"/>
  <c r="AR256" i="11"/>
  <c r="AR257" i="11"/>
  <c r="AR258" i="11"/>
  <c r="AR259" i="11"/>
  <c r="AR260" i="11"/>
  <c r="AR261" i="11"/>
  <c r="AR262" i="11"/>
  <c r="AR263" i="11"/>
  <c r="AR264" i="11"/>
  <c r="AR265" i="11"/>
  <c r="AR266" i="11"/>
  <c r="AR267" i="11"/>
  <c r="AR268" i="11"/>
  <c r="AR269" i="11"/>
  <c r="AR270" i="11"/>
  <c r="AR271" i="11"/>
  <c r="AR272" i="11"/>
  <c r="AR273" i="11"/>
  <c r="AR274" i="11"/>
  <c r="AR275" i="11"/>
  <c r="AR276" i="11"/>
  <c r="AR277" i="11"/>
  <c r="AR278" i="11"/>
  <c r="AR279" i="11"/>
  <c r="AR280" i="11"/>
  <c r="AR281" i="11"/>
  <c r="AR282" i="11"/>
  <c r="AR283" i="11"/>
  <c r="AR284" i="11"/>
  <c r="AR285" i="11"/>
  <c r="AR286" i="11"/>
  <c r="AR287" i="11"/>
  <c r="AR288" i="11"/>
  <c r="AR289" i="11"/>
  <c r="AR290" i="11"/>
  <c r="AR291" i="11"/>
  <c r="AR292" i="11"/>
  <c r="AR293" i="11"/>
  <c r="AR294" i="11"/>
  <c r="AR295" i="11"/>
  <c r="AR296" i="11"/>
  <c r="AR297" i="11"/>
  <c r="AR298" i="11"/>
  <c r="AR299" i="11"/>
  <c r="AR300" i="11"/>
  <c r="AR301" i="11"/>
  <c r="AR302" i="11"/>
  <c r="AR303" i="11"/>
  <c r="AR304" i="11"/>
  <c r="AR305" i="11"/>
  <c r="AR306" i="11"/>
  <c r="AR307" i="11"/>
  <c r="AR308" i="11"/>
  <c r="AR309" i="11"/>
  <c r="AR310" i="11"/>
  <c r="AR311" i="11"/>
  <c r="AR312" i="11"/>
  <c r="AR313" i="11"/>
  <c r="AR314" i="11"/>
  <c r="AR315" i="11"/>
  <c r="AR316" i="11"/>
  <c r="AR317" i="11"/>
  <c r="AR318" i="11"/>
  <c r="AR319" i="11"/>
  <c r="AR320" i="11"/>
  <c r="AR321" i="11"/>
  <c r="AR322" i="11"/>
  <c r="AR323" i="11"/>
  <c r="AR324" i="11"/>
  <c r="AR325" i="11"/>
  <c r="AR326" i="11"/>
  <c r="AR327" i="11"/>
  <c r="AR328" i="11"/>
  <c r="AR329" i="11"/>
  <c r="AR330" i="11"/>
  <c r="AR331" i="11"/>
  <c r="AR332" i="11"/>
  <c r="AR333" i="11"/>
  <c r="AR334" i="11"/>
  <c r="AR335" i="11"/>
  <c r="AR336" i="11"/>
  <c r="AR337" i="11"/>
  <c r="AR338" i="11"/>
  <c r="AR339" i="11"/>
  <c r="AR340" i="11"/>
  <c r="AR341" i="11"/>
  <c r="AR342" i="11"/>
  <c r="AR343" i="11"/>
  <c r="AR344" i="11"/>
  <c r="AR345" i="11"/>
  <c r="AR346" i="11"/>
  <c r="AR347" i="11"/>
  <c r="AR348" i="11"/>
  <c r="AR349" i="11"/>
  <c r="AR350" i="11"/>
  <c r="AR351" i="11"/>
  <c r="AR352" i="11"/>
  <c r="AR353" i="11"/>
  <c r="AR354" i="11"/>
  <c r="AR355" i="11"/>
  <c r="AR356" i="11"/>
  <c r="AR357" i="11"/>
  <c r="AR358" i="11"/>
  <c r="AR359" i="11"/>
  <c r="AR360" i="11"/>
  <c r="AR361" i="11"/>
  <c r="AR362" i="11"/>
  <c r="AR363" i="11"/>
  <c r="AR364" i="11"/>
  <c r="AR365" i="11"/>
  <c r="AR366" i="11"/>
  <c r="AR367" i="11"/>
  <c r="AR368" i="11"/>
  <c r="AR369" i="11"/>
  <c r="AR370" i="11"/>
  <c r="AR371" i="11"/>
  <c r="AR372" i="11"/>
  <c r="AR373" i="11"/>
  <c r="AR374" i="11"/>
  <c r="AR375" i="11"/>
  <c r="AR376" i="11"/>
  <c r="AR377" i="11"/>
  <c r="AR378" i="11"/>
  <c r="AR379" i="11"/>
  <c r="AR380" i="11"/>
  <c r="AR381" i="11"/>
  <c r="AR382" i="11"/>
  <c r="AR383" i="11"/>
  <c r="AR384" i="11"/>
  <c r="AR385" i="11"/>
  <c r="AR386" i="11"/>
  <c r="AR387" i="11"/>
  <c r="AR388" i="11"/>
  <c r="AR389" i="11"/>
  <c r="AR390" i="11"/>
  <c r="AR391" i="11"/>
  <c r="AR392" i="11"/>
  <c r="AR393" i="11"/>
  <c r="AR394" i="11"/>
  <c r="AR395" i="11"/>
  <c r="AR396" i="11"/>
  <c r="AR397" i="11"/>
  <c r="AR398" i="11"/>
  <c r="AR399" i="11"/>
  <c r="AR400" i="11"/>
  <c r="AR401" i="11"/>
  <c r="AR402" i="11"/>
  <c r="AR403" i="11"/>
  <c r="AR404" i="11"/>
  <c r="AR405" i="11"/>
  <c r="AR406" i="11"/>
  <c r="AR407" i="11"/>
  <c r="AR408" i="11"/>
  <c r="AR409" i="11"/>
  <c r="AR410" i="11"/>
  <c r="AR411" i="11"/>
  <c r="AR412" i="11"/>
  <c r="AR413" i="11"/>
  <c r="AR414" i="11"/>
  <c r="AR415" i="11"/>
  <c r="AR416" i="11"/>
  <c r="AR417" i="11"/>
  <c r="AR418" i="11"/>
  <c r="AR419" i="11"/>
  <c r="AR420" i="11"/>
  <c r="AR421" i="11"/>
  <c r="AR422" i="11"/>
  <c r="AR423" i="11"/>
  <c r="AR424" i="11"/>
  <c r="AR425" i="11"/>
  <c r="AR426" i="11"/>
  <c r="AR427" i="11"/>
  <c r="AR428" i="11"/>
  <c r="AR429" i="11"/>
  <c r="AR430" i="11"/>
  <c r="AR431" i="11"/>
  <c r="AR432" i="11"/>
  <c r="AR433" i="11"/>
  <c r="AR434" i="11"/>
  <c r="AR435" i="11"/>
  <c r="AR436" i="11"/>
  <c r="AR437" i="11"/>
  <c r="AR438" i="11"/>
  <c r="AR439" i="11"/>
  <c r="AR440" i="11"/>
  <c r="AR441" i="11"/>
  <c r="AR442" i="11"/>
  <c r="AR443" i="11"/>
  <c r="AR444" i="11"/>
  <c r="AR445" i="11"/>
  <c r="AR446" i="11"/>
  <c r="AR447" i="11"/>
  <c r="AR448" i="11"/>
  <c r="AR449" i="11"/>
  <c r="AR450" i="11"/>
  <c r="AR451" i="11"/>
  <c r="AR452" i="11"/>
  <c r="AR453" i="11"/>
  <c r="AR454" i="11"/>
  <c r="AR455" i="11"/>
  <c r="AR456" i="11"/>
  <c r="AR457" i="11"/>
  <c r="AR458" i="11"/>
  <c r="AR459" i="11"/>
  <c r="AR460" i="11"/>
  <c r="AR461" i="11"/>
  <c r="AR462" i="11"/>
  <c r="AR463" i="11"/>
  <c r="AR464" i="11"/>
  <c r="AR465" i="11"/>
  <c r="AR466" i="11"/>
  <c r="AR467" i="11"/>
  <c r="AR468" i="11"/>
  <c r="AR469" i="11"/>
  <c r="AR470" i="11"/>
  <c r="AR471" i="11"/>
  <c r="AR472" i="11"/>
  <c r="AR473" i="11"/>
  <c r="AR474" i="11"/>
  <c r="AR475" i="11"/>
  <c r="AR476" i="11"/>
  <c r="AR477" i="11"/>
  <c r="AR478" i="11"/>
  <c r="AR479" i="11"/>
  <c r="AR480" i="11"/>
  <c r="AR481" i="11"/>
  <c r="AR482" i="11"/>
  <c r="AR483" i="11"/>
  <c r="AR484" i="11"/>
  <c r="AR485" i="11"/>
  <c r="AR486" i="11"/>
  <c r="AR487" i="11"/>
  <c r="AR488" i="11"/>
  <c r="AR489" i="11"/>
  <c r="AR490" i="11"/>
  <c r="AR491" i="11"/>
  <c r="AR492" i="11"/>
  <c r="AR493" i="11"/>
  <c r="AR494" i="11"/>
  <c r="AR495" i="11"/>
  <c r="AR496" i="11"/>
  <c r="AR497" i="11"/>
  <c r="AR498" i="11"/>
  <c r="AR499" i="11"/>
  <c r="AR500" i="11"/>
  <c r="AR501" i="11"/>
  <c r="AR502" i="11"/>
  <c r="AR503" i="11"/>
  <c r="AR504" i="11"/>
  <c r="AR505" i="11"/>
  <c r="AR506" i="11"/>
  <c r="AR507" i="11"/>
  <c r="AR508" i="11"/>
  <c r="AR509" i="11"/>
  <c r="AR510" i="11"/>
  <c r="AR511" i="11"/>
  <c r="AR12" i="11"/>
  <c r="AP511" i="11"/>
  <c r="AN511" i="11"/>
  <c r="AP510" i="11"/>
  <c r="AN510" i="11"/>
  <c r="AP509" i="11"/>
  <c r="AN509" i="11"/>
  <c r="AP508" i="11"/>
  <c r="AN508" i="11"/>
  <c r="AP507" i="11"/>
  <c r="AN507" i="11"/>
  <c r="AP506" i="11"/>
  <c r="AN506" i="11"/>
  <c r="AP505" i="11"/>
  <c r="AN505" i="11"/>
  <c r="AP504" i="11"/>
  <c r="AN504" i="11"/>
  <c r="AP503" i="11"/>
  <c r="AN503" i="11"/>
  <c r="AP502" i="11"/>
  <c r="AN502" i="11"/>
  <c r="AP501" i="11"/>
  <c r="AN501" i="11"/>
  <c r="AP500" i="11"/>
  <c r="AN500" i="11"/>
  <c r="AP499" i="11"/>
  <c r="AN499" i="11"/>
  <c r="AP498" i="11"/>
  <c r="AN498" i="11"/>
  <c r="AP497" i="11"/>
  <c r="AN497" i="11"/>
  <c r="AP496" i="11"/>
  <c r="AN496" i="11"/>
  <c r="AP495" i="11"/>
  <c r="AN495" i="11"/>
  <c r="AP494" i="11"/>
  <c r="AN494" i="11"/>
  <c r="AP493" i="11"/>
  <c r="AN493" i="11"/>
  <c r="AP492" i="11"/>
  <c r="AN492" i="11"/>
  <c r="AP491" i="11"/>
  <c r="AN491" i="11"/>
  <c r="AP490" i="11"/>
  <c r="AN490" i="11"/>
  <c r="AP489" i="11"/>
  <c r="AN489" i="11"/>
  <c r="AP488" i="11"/>
  <c r="AN488" i="11"/>
  <c r="AP487" i="11"/>
  <c r="AN487" i="11"/>
  <c r="AP486" i="11"/>
  <c r="AN486" i="11"/>
  <c r="AP485" i="11"/>
  <c r="AN485" i="11"/>
  <c r="AP484" i="11"/>
  <c r="AN484" i="11"/>
  <c r="AP483" i="11"/>
  <c r="AN483" i="11"/>
  <c r="AP482" i="11"/>
  <c r="AN482" i="11"/>
  <c r="AP481" i="11"/>
  <c r="AN481" i="11"/>
  <c r="AP480" i="11"/>
  <c r="AN480" i="11"/>
  <c r="AP479" i="11"/>
  <c r="AN479" i="11"/>
  <c r="AP478" i="11"/>
  <c r="AN478" i="11"/>
  <c r="AP477" i="11"/>
  <c r="AN477" i="11"/>
  <c r="AP476" i="11"/>
  <c r="AN476" i="11"/>
  <c r="AP475" i="11"/>
  <c r="AN475" i="11"/>
  <c r="AP474" i="11"/>
  <c r="AN474" i="11"/>
  <c r="AP473" i="11"/>
  <c r="AN473" i="11"/>
  <c r="AP472" i="11"/>
  <c r="AN472" i="11"/>
  <c r="AP471" i="11"/>
  <c r="AN471" i="11"/>
  <c r="AP470" i="11"/>
  <c r="AN470" i="11"/>
  <c r="AP469" i="11"/>
  <c r="AN469" i="11"/>
  <c r="AP468" i="11"/>
  <c r="AN468" i="11"/>
  <c r="AP467" i="11"/>
  <c r="AN467" i="11"/>
  <c r="AP466" i="11"/>
  <c r="AN466" i="11"/>
  <c r="AP465" i="11"/>
  <c r="AN465" i="11"/>
  <c r="AP464" i="11"/>
  <c r="AN464" i="11"/>
  <c r="AP463" i="11"/>
  <c r="AN463" i="11"/>
  <c r="AP462" i="11"/>
  <c r="AN462" i="11"/>
  <c r="AP461" i="11"/>
  <c r="AN461" i="11"/>
  <c r="AP460" i="11"/>
  <c r="AN460" i="11"/>
  <c r="AP459" i="11"/>
  <c r="AN459" i="11"/>
  <c r="AP458" i="11"/>
  <c r="AN458" i="11"/>
  <c r="AP457" i="11"/>
  <c r="AN457" i="11"/>
  <c r="AP456" i="11"/>
  <c r="AN456" i="11"/>
  <c r="AP455" i="11"/>
  <c r="AN455" i="11"/>
  <c r="AP454" i="11"/>
  <c r="AN454" i="11"/>
  <c r="AP453" i="11"/>
  <c r="AN453" i="11"/>
  <c r="AP452" i="11"/>
  <c r="AN452" i="11"/>
  <c r="AP451" i="11"/>
  <c r="AN451" i="11"/>
  <c r="AP450" i="11"/>
  <c r="AN450" i="11"/>
  <c r="AP449" i="11"/>
  <c r="AN449" i="11"/>
  <c r="AP448" i="11"/>
  <c r="AN448" i="11"/>
  <c r="AP447" i="11"/>
  <c r="AN447" i="11"/>
  <c r="AP446" i="11"/>
  <c r="AN446" i="11"/>
  <c r="AP445" i="11"/>
  <c r="AN445" i="11"/>
  <c r="AP444" i="11"/>
  <c r="AN444" i="11"/>
  <c r="AP443" i="11"/>
  <c r="AN443" i="11"/>
  <c r="AP442" i="11"/>
  <c r="AN442" i="11"/>
  <c r="AP441" i="11"/>
  <c r="AN441" i="11"/>
  <c r="AP440" i="11"/>
  <c r="AN440" i="11"/>
  <c r="AP439" i="11"/>
  <c r="AN439" i="11"/>
  <c r="AP438" i="11"/>
  <c r="AN438" i="11"/>
  <c r="AP437" i="11"/>
  <c r="AN437" i="11"/>
  <c r="AP436" i="11"/>
  <c r="AN436" i="11"/>
  <c r="AP435" i="11"/>
  <c r="AN435" i="11"/>
  <c r="AP434" i="11"/>
  <c r="AN434" i="11"/>
  <c r="AP433" i="11"/>
  <c r="AN433" i="11"/>
  <c r="AP432" i="11"/>
  <c r="AN432" i="11"/>
  <c r="AP431" i="11"/>
  <c r="AN431" i="11"/>
  <c r="AP430" i="11"/>
  <c r="AN430" i="11"/>
  <c r="AP429" i="11"/>
  <c r="AN429" i="11"/>
  <c r="AP428" i="11"/>
  <c r="AN428" i="11"/>
  <c r="AP427" i="11"/>
  <c r="AN427" i="11"/>
  <c r="AP426" i="11"/>
  <c r="AN426" i="11"/>
  <c r="AP425" i="11"/>
  <c r="AN425" i="11"/>
  <c r="AP424" i="11"/>
  <c r="AN424" i="11"/>
  <c r="AP423" i="11"/>
  <c r="AN423" i="11"/>
  <c r="AP422" i="11"/>
  <c r="AN422" i="11"/>
  <c r="AP421" i="11"/>
  <c r="AN421" i="11"/>
  <c r="AP420" i="11"/>
  <c r="AN420" i="11"/>
  <c r="AP419" i="11"/>
  <c r="AN419" i="11"/>
  <c r="AP418" i="11"/>
  <c r="AN418" i="11"/>
  <c r="AP417" i="11"/>
  <c r="AN417" i="11"/>
  <c r="AP416" i="11"/>
  <c r="AN416" i="11"/>
  <c r="AP415" i="11"/>
  <c r="AN415" i="11"/>
  <c r="AP414" i="11"/>
  <c r="AN414" i="11"/>
  <c r="AP413" i="11"/>
  <c r="AN413" i="11"/>
  <c r="AP412" i="11"/>
  <c r="AN412" i="11"/>
  <c r="AP411" i="11"/>
  <c r="AN411" i="11"/>
  <c r="AP410" i="11"/>
  <c r="AN410" i="11"/>
  <c r="AP409" i="11"/>
  <c r="AN409" i="11"/>
  <c r="AP408" i="11"/>
  <c r="AN408" i="11"/>
  <c r="AP407" i="11"/>
  <c r="AN407" i="11"/>
  <c r="AP406" i="11"/>
  <c r="AN406" i="11"/>
  <c r="AP405" i="11"/>
  <c r="AN405" i="11"/>
  <c r="AP404" i="11"/>
  <c r="AN404" i="11"/>
  <c r="AP403" i="11"/>
  <c r="AN403" i="11"/>
  <c r="AP402" i="11"/>
  <c r="AN402" i="11"/>
  <c r="AP401" i="11"/>
  <c r="AN401" i="11"/>
  <c r="AP400" i="11"/>
  <c r="AN400" i="11"/>
  <c r="AP399" i="11"/>
  <c r="AN399" i="11"/>
  <c r="AP398" i="11"/>
  <c r="AN398" i="11"/>
  <c r="AP397" i="11"/>
  <c r="AN397" i="11"/>
  <c r="AP396" i="11"/>
  <c r="AN396" i="11"/>
  <c r="AP395" i="11"/>
  <c r="AN395" i="11"/>
  <c r="AP394" i="11"/>
  <c r="AN394" i="11"/>
  <c r="AP393" i="11"/>
  <c r="AN393" i="11"/>
  <c r="AP392" i="11"/>
  <c r="AN392" i="11"/>
  <c r="AP391" i="11"/>
  <c r="AN391" i="11"/>
  <c r="AP390" i="11"/>
  <c r="AN390" i="11"/>
  <c r="AP389" i="11"/>
  <c r="AN389" i="11"/>
  <c r="AP388" i="11"/>
  <c r="AN388" i="11"/>
  <c r="AP387" i="11"/>
  <c r="AN387" i="11"/>
  <c r="AP386" i="11"/>
  <c r="AN386" i="11"/>
  <c r="AP385" i="11"/>
  <c r="AN385" i="11"/>
  <c r="AP384" i="11"/>
  <c r="AN384" i="11"/>
  <c r="AP383" i="11"/>
  <c r="AN383" i="11"/>
  <c r="AP382" i="11"/>
  <c r="AN382" i="11"/>
  <c r="AP381" i="11"/>
  <c r="AN381" i="11"/>
  <c r="AP380" i="11"/>
  <c r="AN380" i="11"/>
  <c r="AP379" i="11"/>
  <c r="AN379" i="11"/>
  <c r="AP378" i="11"/>
  <c r="AN378" i="11"/>
  <c r="AP377" i="11"/>
  <c r="AN377" i="11"/>
  <c r="AP376" i="11"/>
  <c r="AN376" i="11"/>
  <c r="AP375" i="11"/>
  <c r="AN375" i="11"/>
  <c r="AP374" i="11"/>
  <c r="AN374" i="11"/>
  <c r="AP373" i="11"/>
  <c r="AN373" i="11"/>
  <c r="AP372" i="11"/>
  <c r="AN372" i="11"/>
  <c r="AP371" i="11"/>
  <c r="AN371" i="11"/>
  <c r="AP370" i="11"/>
  <c r="AN370" i="11"/>
  <c r="AP369" i="11"/>
  <c r="AN369" i="11"/>
  <c r="AP368" i="11"/>
  <c r="AN368" i="11"/>
  <c r="AP367" i="11"/>
  <c r="AN367" i="11"/>
  <c r="AP366" i="11"/>
  <c r="AN366" i="11"/>
  <c r="AP365" i="11"/>
  <c r="AN365" i="11"/>
  <c r="AP364" i="11"/>
  <c r="AN364" i="11"/>
  <c r="AP363" i="11"/>
  <c r="AN363" i="11"/>
  <c r="AP362" i="11"/>
  <c r="AN362" i="11"/>
  <c r="AP361" i="11"/>
  <c r="AN361" i="11"/>
  <c r="AP360" i="11"/>
  <c r="AN360" i="11"/>
  <c r="AP359" i="11"/>
  <c r="AN359" i="11"/>
  <c r="AP358" i="11"/>
  <c r="AN358" i="11"/>
  <c r="AP357" i="11"/>
  <c r="AN357" i="11"/>
  <c r="AP356" i="11"/>
  <c r="AN356" i="11"/>
  <c r="AP355" i="11"/>
  <c r="AN355" i="11"/>
  <c r="AP354" i="11"/>
  <c r="AN354" i="11"/>
  <c r="AP353" i="11"/>
  <c r="AN353" i="11"/>
  <c r="AP352" i="11"/>
  <c r="AN352" i="11"/>
  <c r="AP351" i="11"/>
  <c r="AN351" i="11"/>
  <c r="AP350" i="11"/>
  <c r="AN350" i="11"/>
  <c r="AP349" i="11"/>
  <c r="AN349" i="11"/>
  <c r="AP348" i="11"/>
  <c r="AN348" i="11"/>
  <c r="AP347" i="11"/>
  <c r="AN347" i="11"/>
  <c r="AP346" i="11"/>
  <c r="AN346" i="11"/>
  <c r="AP345" i="11"/>
  <c r="AN345" i="11"/>
  <c r="AP344" i="11"/>
  <c r="AN344" i="11"/>
  <c r="AP343" i="11"/>
  <c r="AN343" i="11"/>
  <c r="AP342" i="11"/>
  <c r="AN342" i="11"/>
  <c r="AP341" i="11"/>
  <c r="AN341" i="11"/>
  <c r="AP340" i="11"/>
  <c r="AN340" i="11"/>
  <c r="AP339" i="11"/>
  <c r="AN339" i="11"/>
  <c r="AP338" i="11"/>
  <c r="AN338" i="11"/>
  <c r="AP337" i="11"/>
  <c r="AN337" i="11"/>
  <c r="AP336" i="11"/>
  <c r="AN336" i="11"/>
  <c r="AP335" i="11"/>
  <c r="AN335" i="11"/>
  <c r="AP334" i="11"/>
  <c r="AN334" i="11"/>
  <c r="AP333" i="11"/>
  <c r="AN333" i="11"/>
  <c r="AP332" i="11"/>
  <c r="AN332" i="11"/>
  <c r="AP331" i="11"/>
  <c r="AN331" i="11"/>
  <c r="AP330" i="11"/>
  <c r="AN330" i="11"/>
  <c r="AP329" i="11"/>
  <c r="AN329" i="11"/>
  <c r="AP328" i="11"/>
  <c r="AN328" i="11"/>
  <c r="AP327" i="11"/>
  <c r="AN327" i="11"/>
  <c r="AP326" i="11"/>
  <c r="AN326" i="11"/>
  <c r="AP325" i="11"/>
  <c r="AN325" i="11"/>
  <c r="AP324" i="11"/>
  <c r="AN324" i="11"/>
  <c r="AP323" i="11"/>
  <c r="AN323" i="11"/>
  <c r="AP322" i="11"/>
  <c r="AN322" i="11"/>
  <c r="AP321" i="11"/>
  <c r="AN321" i="11"/>
  <c r="AP320" i="11"/>
  <c r="AN320" i="11"/>
  <c r="AP319" i="11"/>
  <c r="AN319" i="11"/>
  <c r="AP318" i="11"/>
  <c r="AN318" i="11"/>
  <c r="AP317" i="11"/>
  <c r="AN317" i="11"/>
  <c r="AP316" i="11"/>
  <c r="AN316" i="11"/>
  <c r="AP315" i="11"/>
  <c r="AN315" i="11"/>
  <c r="AP314" i="11"/>
  <c r="AN314" i="11"/>
  <c r="AP313" i="11"/>
  <c r="AN313" i="11"/>
  <c r="AP312" i="11"/>
  <c r="AN312" i="11"/>
  <c r="AP311" i="11"/>
  <c r="AN311" i="11"/>
  <c r="AP310" i="11"/>
  <c r="AN310" i="11"/>
  <c r="AP309" i="11"/>
  <c r="AN309" i="11"/>
  <c r="AP308" i="11"/>
  <c r="AN308" i="11"/>
  <c r="AP307" i="11"/>
  <c r="AN307" i="11"/>
  <c r="AP306" i="11"/>
  <c r="AN306" i="11"/>
  <c r="AP305" i="11"/>
  <c r="AN305" i="11"/>
  <c r="AP304" i="11"/>
  <c r="AN304" i="11"/>
  <c r="AP303" i="11"/>
  <c r="AN303" i="11"/>
  <c r="AP302" i="11"/>
  <c r="AN302" i="11"/>
  <c r="AP301" i="11"/>
  <c r="AN301" i="11"/>
  <c r="AP300" i="11"/>
  <c r="AN300" i="11"/>
  <c r="AP299" i="11"/>
  <c r="AN299" i="11"/>
  <c r="AP298" i="11"/>
  <c r="AN298" i="11"/>
  <c r="AP297" i="11"/>
  <c r="AN297" i="11"/>
  <c r="AP296" i="11"/>
  <c r="AN296" i="11"/>
  <c r="AP295" i="11"/>
  <c r="AN295" i="11"/>
  <c r="AP294" i="11"/>
  <c r="AN294" i="11"/>
  <c r="AP293" i="11"/>
  <c r="AN293" i="11"/>
  <c r="AP292" i="11"/>
  <c r="AN292" i="11"/>
  <c r="AP291" i="11"/>
  <c r="AN291" i="11"/>
  <c r="AP290" i="11"/>
  <c r="AN290" i="11"/>
  <c r="AP289" i="11"/>
  <c r="AN289" i="11"/>
  <c r="AP288" i="11"/>
  <c r="AN288" i="11"/>
  <c r="AP287" i="11"/>
  <c r="AN287" i="11"/>
  <c r="AP286" i="11"/>
  <c r="AN286" i="11"/>
  <c r="AP285" i="11"/>
  <c r="AN285" i="11"/>
  <c r="AP284" i="11"/>
  <c r="AN284" i="11"/>
  <c r="AP283" i="11"/>
  <c r="AN283" i="11"/>
  <c r="AP282" i="11"/>
  <c r="AN282" i="11"/>
  <c r="AP281" i="11"/>
  <c r="AN281" i="11"/>
  <c r="AP280" i="11"/>
  <c r="AN280" i="11"/>
  <c r="AP279" i="11"/>
  <c r="AN279" i="11"/>
  <c r="AP278" i="11"/>
  <c r="AN278" i="11"/>
  <c r="AP277" i="11"/>
  <c r="AN277" i="11"/>
  <c r="AP276" i="11"/>
  <c r="AN276" i="11"/>
  <c r="AP275" i="11"/>
  <c r="AN275" i="11"/>
  <c r="AP274" i="11"/>
  <c r="AN274" i="11"/>
  <c r="AP273" i="11"/>
  <c r="AN273" i="11"/>
  <c r="AP272" i="11"/>
  <c r="AN272" i="11"/>
  <c r="AP271" i="11"/>
  <c r="AN271" i="11"/>
  <c r="AP270" i="11"/>
  <c r="AN270" i="11"/>
  <c r="AP269" i="11"/>
  <c r="AN269" i="11"/>
  <c r="AP268" i="11"/>
  <c r="AN268" i="11"/>
  <c r="AP267" i="11"/>
  <c r="AN267" i="11"/>
  <c r="AP266" i="11"/>
  <c r="AN266" i="11"/>
  <c r="AP265" i="11"/>
  <c r="AN265" i="11"/>
  <c r="AP264" i="11"/>
  <c r="AN264" i="11"/>
  <c r="AP263" i="11"/>
  <c r="AN263" i="11"/>
  <c r="AP262" i="11"/>
  <c r="AN262" i="11"/>
  <c r="AP261" i="11"/>
  <c r="AN261" i="11"/>
  <c r="AP260" i="11"/>
  <c r="AN260" i="11"/>
  <c r="AP259" i="11"/>
  <c r="AN259" i="11"/>
  <c r="AP258" i="11"/>
  <c r="AN258" i="11"/>
  <c r="AP257" i="11"/>
  <c r="AN257" i="11"/>
  <c r="AP256" i="11"/>
  <c r="AN256" i="11"/>
  <c r="AP255" i="11"/>
  <c r="AN255" i="11"/>
  <c r="AP254" i="11"/>
  <c r="AN254" i="11"/>
  <c r="AP253" i="11"/>
  <c r="AN253" i="11"/>
  <c r="AP252" i="11"/>
  <c r="AN252" i="11"/>
  <c r="AP251" i="11"/>
  <c r="AN251" i="11"/>
  <c r="AP250" i="11"/>
  <c r="AN250" i="11"/>
  <c r="AP249" i="11"/>
  <c r="AN249" i="11"/>
  <c r="AP248" i="11"/>
  <c r="AN248" i="11"/>
  <c r="AP247" i="11"/>
  <c r="AN247" i="11"/>
  <c r="AP246" i="11"/>
  <c r="AN246" i="11"/>
  <c r="AP245" i="11"/>
  <c r="AN245" i="11"/>
  <c r="AP244" i="11"/>
  <c r="AN244" i="11"/>
  <c r="AP243" i="11"/>
  <c r="AN243" i="11"/>
  <c r="AP242" i="11"/>
  <c r="AN242" i="11"/>
  <c r="AP241" i="11"/>
  <c r="AN241" i="11"/>
  <c r="AP240" i="11"/>
  <c r="AN240" i="11"/>
  <c r="AP239" i="11"/>
  <c r="AN239" i="11"/>
  <c r="AP238" i="11"/>
  <c r="AN238" i="11"/>
  <c r="AP237" i="11"/>
  <c r="AN237" i="11"/>
  <c r="AP236" i="11"/>
  <c r="AN236" i="11"/>
  <c r="AP235" i="11"/>
  <c r="AN235" i="11"/>
  <c r="AP234" i="11"/>
  <c r="AN234" i="11"/>
  <c r="AP233" i="11"/>
  <c r="AN233" i="11"/>
  <c r="AP232" i="11"/>
  <c r="AN232" i="11"/>
  <c r="AP231" i="11"/>
  <c r="AN231" i="11"/>
  <c r="AP230" i="11"/>
  <c r="AN230" i="11"/>
  <c r="AP229" i="11"/>
  <c r="AN229" i="11"/>
  <c r="AP228" i="11"/>
  <c r="AN228" i="11"/>
  <c r="AP227" i="11"/>
  <c r="AN227" i="11"/>
  <c r="AP226" i="11"/>
  <c r="AN226" i="11"/>
  <c r="AP225" i="11"/>
  <c r="AN225" i="11"/>
  <c r="AP224" i="11"/>
  <c r="AN224" i="11"/>
  <c r="AP223" i="11"/>
  <c r="AN223" i="11"/>
  <c r="AP222" i="11"/>
  <c r="AN222" i="11"/>
  <c r="AP221" i="11"/>
  <c r="AN221" i="11"/>
  <c r="AP220" i="11"/>
  <c r="AN220" i="11"/>
  <c r="AP219" i="11"/>
  <c r="AN219" i="11"/>
  <c r="AP218" i="11"/>
  <c r="AN218" i="11"/>
  <c r="AP217" i="11"/>
  <c r="AN217" i="11"/>
  <c r="AP216" i="11"/>
  <c r="AN216" i="11"/>
  <c r="AP215" i="11"/>
  <c r="AN215" i="11"/>
  <c r="AP214" i="11"/>
  <c r="AN214" i="11"/>
  <c r="AP213" i="11"/>
  <c r="AN213" i="11"/>
  <c r="AP212" i="11"/>
  <c r="AN212" i="11"/>
  <c r="AP211" i="11"/>
  <c r="AN211" i="11"/>
  <c r="AP210" i="11"/>
  <c r="AN210" i="11"/>
  <c r="AP209" i="11"/>
  <c r="AN209" i="11"/>
  <c r="AP208" i="11"/>
  <c r="AN208" i="11"/>
  <c r="AP207" i="11"/>
  <c r="AN207" i="11"/>
  <c r="AP206" i="11"/>
  <c r="AN206" i="11"/>
  <c r="AP205" i="11"/>
  <c r="AN205" i="11"/>
  <c r="AP204" i="11"/>
  <c r="AN204" i="11"/>
  <c r="AP203" i="11"/>
  <c r="AN203" i="11"/>
  <c r="AP202" i="11"/>
  <c r="AN202" i="11"/>
  <c r="AP201" i="11"/>
  <c r="AN201" i="11"/>
  <c r="AP200" i="11"/>
  <c r="AN200" i="11"/>
  <c r="AP199" i="11"/>
  <c r="AN199" i="11"/>
  <c r="AP198" i="11"/>
  <c r="AN198" i="11"/>
  <c r="AP197" i="11"/>
  <c r="AN197" i="11"/>
  <c r="AP196" i="11"/>
  <c r="AN196" i="11"/>
  <c r="AP195" i="11"/>
  <c r="AN195" i="11"/>
  <c r="AP194" i="11"/>
  <c r="AN194" i="11"/>
  <c r="AP193" i="11"/>
  <c r="AN193" i="11"/>
  <c r="AP192" i="11"/>
  <c r="AN192" i="11"/>
  <c r="AP191" i="11"/>
  <c r="AN191" i="11"/>
  <c r="AP190" i="11"/>
  <c r="AN190" i="11"/>
  <c r="AP189" i="11"/>
  <c r="AN189" i="11"/>
  <c r="AP188" i="11"/>
  <c r="AN188" i="11"/>
  <c r="AP187" i="11"/>
  <c r="AN187" i="11"/>
  <c r="AP186" i="11"/>
  <c r="AN186" i="11"/>
  <c r="AP185" i="11"/>
  <c r="AN185" i="11"/>
  <c r="AP184" i="11"/>
  <c r="AN184" i="11"/>
  <c r="AP183" i="11"/>
  <c r="AN183" i="11"/>
  <c r="AP182" i="11"/>
  <c r="AN182" i="11"/>
  <c r="AP181" i="11"/>
  <c r="AN181" i="11"/>
  <c r="AP180" i="11"/>
  <c r="AN180" i="11"/>
  <c r="AP179" i="11"/>
  <c r="AN179" i="11"/>
  <c r="AP178" i="11"/>
  <c r="AN178" i="11"/>
  <c r="AP177" i="11"/>
  <c r="AN177" i="11"/>
  <c r="AP176" i="11"/>
  <c r="AN176" i="11"/>
  <c r="AP175" i="11"/>
  <c r="AN175" i="11"/>
  <c r="AP174" i="11"/>
  <c r="AN174" i="11"/>
  <c r="AP173" i="11"/>
  <c r="AN173" i="11"/>
  <c r="AP172" i="11"/>
  <c r="AN172" i="11"/>
  <c r="AP171" i="11"/>
  <c r="AN171" i="11"/>
  <c r="AP170" i="11"/>
  <c r="AN170" i="11"/>
  <c r="AP169" i="11"/>
  <c r="AN169" i="11"/>
  <c r="AP168" i="11"/>
  <c r="AN168" i="11"/>
  <c r="AP167" i="11"/>
  <c r="AN167" i="11"/>
  <c r="AP166" i="11"/>
  <c r="AN166" i="11"/>
  <c r="AP165" i="11"/>
  <c r="AN165" i="11"/>
  <c r="AP164" i="11"/>
  <c r="AN164" i="11"/>
  <c r="AP163" i="11"/>
  <c r="AN163" i="11"/>
  <c r="AP162" i="11"/>
  <c r="AN162" i="11"/>
  <c r="AP161" i="11"/>
  <c r="AN161" i="11"/>
  <c r="AP160" i="11"/>
  <c r="AN160" i="11"/>
  <c r="AP159" i="11"/>
  <c r="AN159" i="11"/>
  <c r="AP158" i="11"/>
  <c r="AN158" i="11"/>
  <c r="AP157" i="11"/>
  <c r="AN157" i="11"/>
  <c r="AP156" i="11"/>
  <c r="AN156" i="11"/>
  <c r="AP155" i="11"/>
  <c r="AN155" i="11"/>
  <c r="AP154" i="11"/>
  <c r="AN154" i="11"/>
  <c r="AP153" i="11"/>
  <c r="AN153" i="11"/>
  <c r="AP152" i="11"/>
  <c r="AN152" i="11"/>
  <c r="AP151" i="11"/>
  <c r="AN151" i="11"/>
  <c r="AP150" i="11"/>
  <c r="AN150" i="11"/>
  <c r="AP149" i="11"/>
  <c r="AN149" i="11"/>
  <c r="AP148" i="11"/>
  <c r="AN148" i="11"/>
  <c r="AP147" i="11"/>
  <c r="AN147" i="11"/>
  <c r="AP146" i="11"/>
  <c r="AN146" i="11"/>
  <c r="AP145" i="11"/>
  <c r="AN145" i="11"/>
  <c r="AP144" i="11"/>
  <c r="AN144" i="11"/>
  <c r="AP143" i="11"/>
  <c r="AN143" i="11"/>
  <c r="AP142" i="11"/>
  <c r="AN142" i="11"/>
  <c r="AP141" i="11"/>
  <c r="AN141" i="11"/>
  <c r="AP140" i="11"/>
  <c r="AN140" i="11"/>
  <c r="AP139" i="11"/>
  <c r="AN139" i="11"/>
  <c r="AP138" i="11"/>
  <c r="AN138" i="11"/>
  <c r="AP137" i="11"/>
  <c r="AN137" i="11"/>
  <c r="AP136" i="11"/>
  <c r="AN136" i="11"/>
  <c r="AP135" i="11"/>
  <c r="AN135" i="11"/>
  <c r="AP134" i="11"/>
  <c r="AN134" i="11"/>
  <c r="AP133" i="11"/>
  <c r="AN133" i="11"/>
  <c r="AP132" i="11"/>
  <c r="AN132" i="11"/>
  <c r="AP131" i="11"/>
  <c r="AN131" i="11"/>
  <c r="AP130" i="11"/>
  <c r="AN130" i="11"/>
  <c r="AP129" i="11"/>
  <c r="AN129" i="11"/>
  <c r="AP128" i="11"/>
  <c r="AN128" i="11"/>
  <c r="AP127" i="11"/>
  <c r="AN127" i="11"/>
  <c r="AP126" i="11"/>
  <c r="AN126" i="11"/>
  <c r="AP125" i="11"/>
  <c r="AN125" i="11"/>
  <c r="AP124" i="11"/>
  <c r="AN124" i="11"/>
  <c r="AP123" i="11"/>
  <c r="AN123" i="11"/>
  <c r="AP122" i="11"/>
  <c r="AN122" i="11"/>
  <c r="AP121" i="11"/>
  <c r="AN121" i="11"/>
  <c r="AP120" i="11"/>
  <c r="AN120" i="11"/>
  <c r="AP119" i="11"/>
  <c r="AN119" i="11"/>
  <c r="AP118" i="11"/>
  <c r="AN118" i="11"/>
  <c r="AP117" i="11"/>
  <c r="AN117" i="11"/>
  <c r="AP116" i="11"/>
  <c r="AN116" i="11"/>
  <c r="AP115" i="11"/>
  <c r="AN115" i="11"/>
  <c r="AP114" i="11"/>
  <c r="AN114" i="11"/>
  <c r="AP113" i="11"/>
  <c r="AN113" i="11"/>
  <c r="AP112" i="11"/>
  <c r="AN112" i="11"/>
  <c r="AP111" i="11"/>
  <c r="AN111" i="11"/>
  <c r="AP110" i="11"/>
  <c r="AN110" i="11"/>
  <c r="AP109" i="11"/>
  <c r="AN109" i="11"/>
  <c r="AP108" i="11"/>
  <c r="AN108" i="11"/>
  <c r="AP107" i="11"/>
  <c r="AN107" i="11"/>
  <c r="AP106" i="11"/>
  <c r="AN106" i="11"/>
  <c r="AP105" i="11"/>
  <c r="AN105" i="11"/>
  <c r="AP104" i="11"/>
  <c r="AN104" i="11"/>
  <c r="AP103" i="11"/>
  <c r="AN103" i="11"/>
  <c r="AP102" i="11"/>
  <c r="AN102" i="11"/>
  <c r="AP101" i="11"/>
  <c r="AN101" i="11"/>
  <c r="AP100" i="11"/>
  <c r="AN100" i="11"/>
  <c r="AP99" i="11"/>
  <c r="AN99" i="11"/>
  <c r="AP98" i="11"/>
  <c r="AN98" i="11"/>
  <c r="AP97" i="11"/>
  <c r="AN97" i="11"/>
  <c r="AP96" i="11"/>
  <c r="AN96" i="11"/>
  <c r="AP95" i="11"/>
  <c r="AN95" i="11"/>
  <c r="AP94" i="11"/>
  <c r="AN94" i="11"/>
  <c r="AP93" i="11"/>
  <c r="AN93" i="11"/>
  <c r="AP92" i="11"/>
  <c r="AN92" i="11"/>
  <c r="AP91" i="11"/>
  <c r="AN91" i="11"/>
  <c r="AP90" i="11"/>
  <c r="AN90" i="11"/>
  <c r="AP89" i="11"/>
  <c r="AN89" i="11"/>
  <c r="AP88" i="11"/>
  <c r="AN88" i="11"/>
  <c r="AP87" i="11"/>
  <c r="AN87" i="11"/>
  <c r="AP86" i="11"/>
  <c r="AN86" i="11"/>
  <c r="AP85" i="11"/>
  <c r="AN85" i="11"/>
  <c r="AP84" i="11"/>
  <c r="AN84" i="11"/>
  <c r="AP83" i="11"/>
  <c r="AN83" i="11"/>
  <c r="AP82" i="11"/>
  <c r="AN82" i="11"/>
  <c r="AP81" i="11"/>
  <c r="AN81" i="11"/>
  <c r="AP80" i="11"/>
  <c r="AN80" i="11"/>
  <c r="AP79" i="11"/>
  <c r="AN79" i="11"/>
  <c r="AP78" i="11"/>
  <c r="AN78" i="11"/>
  <c r="AP77" i="11"/>
  <c r="AN77" i="11"/>
  <c r="AP76" i="11"/>
  <c r="AN76" i="11"/>
  <c r="AP75" i="11"/>
  <c r="AN75" i="11"/>
  <c r="AP74" i="11"/>
  <c r="AN74" i="11"/>
  <c r="AP73" i="11"/>
  <c r="AN73" i="11"/>
  <c r="AP72" i="11"/>
  <c r="AN72" i="11"/>
  <c r="AP71" i="11"/>
  <c r="AN71" i="11"/>
  <c r="AP70" i="11"/>
  <c r="AN70" i="11"/>
  <c r="AP69" i="11"/>
  <c r="AN69" i="11"/>
  <c r="AP68" i="11"/>
  <c r="AN68" i="11"/>
  <c r="AP67" i="11"/>
  <c r="AN67" i="11"/>
  <c r="AP66" i="11"/>
  <c r="AN66" i="11"/>
  <c r="AP65" i="11"/>
  <c r="AN65" i="11"/>
  <c r="AP64" i="11"/>
  <c r="AN64" i="11"/>
  <c r="AP63" i="11"/>
  <c r="AN63" i="11"/>
  <c r="AP62" i="11"/>
  <c r="AN62" i="11"/>
  <c r="AP61" i="11"/>
  <c r="AN61" i="11"/>
  <c r="AP60" i="11"/>
  <c r="AN60" i="11"/>
  <c r="AP59" i="11"/>
  <c r="AN59" i="11"/>
  <c r="AP58" i="11"/>
  <c r="AN58" i="11"/>
  <c r="AP57" i="11"/>
  <c r="AN57" i="11"/>
  <c r="AP56" i="11"/>
  <c r="AN56" i="11"/>
  <c r="AP55" i="11"/>
  <c r="AN55" i="11"/>
  <c r="AP54" i="11"/>
  <c r="AN54" i="11"/>
  <c r="AP53" i="11"/>
  <c r="AN53" i="11"/>
  <c r="AP52" i="11"/>
  <c r="AN52" i="11"/>
  <c r="AP51" i="11"/>
  <c r="AN51" i="11"/>
  <c r="AP50" i="11"/>
  <c r="AN50" i="11"/>
  <c r="AP49" i="11"/>
  <c r="AN49" i="11"/>
  <c r="AP48" i="11"/>
  <c r="AN48" i="11"/>
  <c r="AP47" i="11"/>
  <c r="AN47" i="11"/>
  <c r="AP46" i="11"/>
  <c r="AN46" i="11"/>
  <c r="AP45" i="11"/>
  <c r="AN45" i="11"/>
  <c r="AP44" i="11"/>
  <c r="AN44" i="11"/>
  <c r="AP43" i="11"/>
  <c r="AN43" i="11"/>
  <c r="AP42" i="11"/>
  <c r="AN42" i="11"/>
  <c r="AP41" i="11"/>
  <c r="AN41" i="11"/>
  <c r="AP40" i="11"/>
  <c r="AN40" i="11"/>
  <c r="AP39" i="11"/>
  <c r="AN39" i="11"/>
  <c r="AP38" i="11"/>
  <c r="AN38" i="11"/>
  <c r="AP37" i="11"/>
  <c r="AN37" i="11"/>
  <c r="AP36" i="11"/>
  <c r="AN36" i="11"/>
  <c r="AP35" i="11"/>
  <c r="AN35" i="11"/>
  <c r="AP34" i="11"/>
  <c r="AN34" i="11"/>
  <c r="AP33" i="11"/>
  <c r="AN33" i="11"/>
  <c r="AP32" i="11"/>
  <c r="AN32" i="11"/>
  <c r="AP31" i="11"/>
  <c r="AN31" i="11"/>
  <c r="AP30" i="11"/>
  <c r="AN30" i="11"/>
  <c r="AP29" i="11"/>
  <c r="AN29" i="11"/>
  <c r="AP28" i="11"/>
  <c r="AN28" i="11"/>
  <c r="AP27" i="11"/>
  <c r="AN27" i="11"/>
  <c r="AP26" i="11"/>
  <c r="AN26" i="11"/>
  <c r="AP25" i="11"/>
  <c r="AN25" i="11"/>
  <c r="AP24" i="11"/>
  <c r="AN24" i="11"/>
  <c r="AP23" i="11"/>
  <c r="AN23" i="11"/>
  <c r="AP22" i="11"/>
  <c r="AN22" i="11"/>
  <c r="AP21" i="11"/>
  <c r="AN21" i="11"/>
  <c r="AP20" i="11"/>
  <c r="AN20" i="11"/>
  <c r="AP19" i="11"/>
  <c r="AN19" i="11"/>
  <c r="AP18" i="11"/>
  <c r="AN18" i="11"/>
  <c r="AP17" i="11"/>
  <c r="AN17" i="11"/>
  <c r="AP16" i="11"/>
  <c r="AN16" i="11"/>
  <c r="AP15" i="11"/>
  <c r="AN15" i="11"/>
  <c r="AP14" i="11"/>
  <c r="AV14" i="11" s="1"/>
  <c r="AN14" i="11"/>
  <c r="AU14" i="11" s="1"/>
  <c r="AP13" i="11"/>
  <c r="AN13" i="11"/>
  <c r="AP12" i="11"/>
  <c r="AN12" i="11"/>
  <c r="AK511" i="11"/>
  <c r="AI511" i="11"/>
  <c r="AK510" i="11"/>
  <c r="AI510" i="11"/>
  <c r="AK509" i="11"/>
  <c r="AI509" i="11"/>
  <c r="AK508" i="11"/>
  <c r="AI508" i="11"/>
  <c r="AK507" i="11"/>
  <c r="AI507" i="11"/>
  <c r="AK506" i="11"/>
  <c r="AI506" i="11"/>
  <c r="AK505" i="11"/>
  <c r="AI505" i="11"/>
  <c r="AK504" i="11"/>
  <c r="AI504" i="11"/>
  <c r="AK503" i="11"/>
  <c r="AI503" i="11"/>
  <c r="AK502" i="11"/>
  <c r="AI502" i="11"/>
  <c r="AK501" i="11"/>
  <c r="AI501" i="11"/>
  <c r="AK500" i="11"/>
  <c r="AI500" i="11"/>
  <c r="AK499" i="11"/>
  <c r="AI499" i="11"/>
  <c r="AK498" i="11"/>
  <c r="AI498" i="11"/>
  <c r="AK497" i="11"/>
  <c r="AI497" i="11"/>
  <c r="AK496" i="11"/>
  <c r="AI496" i="11"/>
  <c r="AK495" i="11"/>
  <c r="AI495" i="11"/>
  <c r="AK494" i="11"/>
  <c r="AI494" i="11"/>
  <c r="AK493" i="11"/>
  <c r="AI493" i="11"/>
  <c r="AK492" i="11"/>
  <c r="AI492" i="11"/>
  <c r="AK491" i="11"/>
  <c r="AI491" i="11"/>
  <c r="AK490" i="11"/>
  <c r="AI490" i="11"/>
  <c r="AK489" i="11"/>
  <c r="AI489" i="11"/>
  <c r="AK488" i="11"/>
  <c r="AI488" i="11"/>
  <c r="AK487" i="11"/>
  <c r="AI487" i="11"/>
  <c r="AK486" i="11"/>
  <c r="AI486" i="11"/>
  <c r="AK485" i="11"/>
  <c r="AI485" i="11"/>
  <c r="AK484" i="11"/>
  <c r="AI484" i="11"/>
  <c r="AK483" i="11"/>
  <c r="AI483" i="11"/>
  <c r="AK482" i="11"/>
  <c r="AI482" i="11"/>
  <c r="AK481" i="11"/>
  <c r="AI481" i="11"/>
  <c r="AK480" i="11"/>
  <c r="AI480" i="11"/>
  <c r="AK479" i="11"/>
  <c r="AI479" i="11"/>
  <c r="AK478" i="11"/>
  <c r="AI478" i="11"/>
  <c r="AK477" i="11"/>
  <c r="AI477" i="11"/>
  <c r="AK476" i="11"/>
  <c r="AI476" i="11"/>
  <c r="AK475" i="11"/>
  <c r="AI475" i="11"/>
  <c r="AK474" i="11"/>
  <c r="AI474" i="11"/>
  <c r="AK473" i="11"/>
  <c r="AI473" i="11"/>
  <c r="AK472" i="11"/>
  <c r="AI472" i="11"/>
  <c r="AK471" i="11"/>
  <c r="AI471" i="11"/>
  <c r="AK470" i="11"/>
  <c r="AI470" i="11"/>
  <c r="AK469" i="11"/>
  <c r="AI469" i="11"/>
  <c r="AK468" i="11"/>
  <c r="AI468" i="11"/>
  <c r="AK467" i="11"/>
  <c r="AI467" i="11"/>
  <c r="AK466" i="11"/>
  <c r="AI466" i="11"/>
  <c r="AK465" i="11"/>
  <c r="AI465" i="11"/>
  <c r="AK464" i="11"/>
  <c r="AI464" i="11"/>
  <c r="AK463" i="11"/>
  <c r="AI463" i="11"/>
  <c r="AK462" i="11"/>
  <c r="AI462" i="11"/>
  <c r="AK461" i="11"/>
  <c r="AI461" i="11"/>
  <c r="AK460" i="11"/>
  <c r="AI460" i="11"/>
  <c r="AK459" i="11"/>
  <c r="AI459" i="11"/>
  <c r="AK458" i="11"/>
  <c r="AI458" i="11"/>
  <c r="AK457" i="11"/>
  <c r="AI457" i="11"/>
  <c r="AK456" i="11"/>
  <c r="AI456" i="11"/>
  <c r="AK455" i="11"/>
  <c r="AI455" i="11"/>
  <c r="AK454" i="11"/>
  <c r="AI454" i="11"/>
  <c r="AK453" i="11"/>
  <c r="AI453" i="11"/>
  <c r="AK452" i="11"/>
  <c r="AI452" i="11"/>
  <c r="AK451" i="11"/>
  <c r="AI451" i="11"/>
  <c r="AK450" i="11"/>
  <c r="AI450" i="11"/>
  <c r="AK449" i="11"/>
  <c r="AI449" i="11"/>
  <c r="AK448" i="11"/>
  <c r="AI448" i="11"/>
  <c r="AK447" i="11"/>
  <c r="AI447" i="11"/>
  <c r="AK446" i="11"/>
  <c r="AI446" i="11"/>
  <c r="AK445" i="11"/>
  <c r="AI445" i="11"/>
  <c r="AK444" i="11"/>
  <c r="AI444" i="11"/>
  <c r="AK443" i="11"/>
  <c r="AI443" i="11"/>
  <c r="AK442" i="11"/>
  <c r="AI442" i="11"/>
  <c r="AK441" i="11"/>
  <c r="AI441" i="11"/>
  <c r="AK440" i="11"/>
  <c r="AI440" i="11"/>
  <c r="AK439" i="11"/>
  <c r="AI439" i="11"/>
  <c r="AK438" i="11"/>
  <c r="AI438" i="11"/>
  <c r="AK437" i="11"/>
  <c r="AI437" i="11"/>
  <c r="AK436" i="11"/>
  <c r="AI436" i="11"/>
  <c r="AK435" i="11"/>
  <c r="AI435" i="11"/>
  <c r="AK434" i="11"/>
  <c r="AI434" i="11"/>
  <c r="AK433" i="11"/>
  <c r="AI433" i="11"/>
  <c r="AK432" i="11"/>
  <c r="AI432" i="11"/>
  <c r="AK431" i="11"/>
  <c r="AI431" i="11"/>
  <c r="AK430" i="11"/>
  <c r="AI430" i="11"/>
  <c r="AK429" i="11"/>
  <c r="AI429" i="11"/>
  <c r="AK428" i="11"/>
  <c r="AI428" i="11"/>
  <c r="AK427" i="11"/>
  <c r="AI427" i="11"/>
  <c r="AK426" i="11"/>
  <c r="AI426" i="11"/>
  <c r="AK425" i="11"/>
  <c r="AI425" i="11"/>
  <c r="AK424" i="11"/>
  <c r="AI424" i="11"/>
  <c r="AK423" i="11"/>
  <c r="AI423" i="11"/>
  <c r="AK422" i="11"/>
  <c r="AI422" i="11"/>
  <c r="AK421" i="11"/>
  <c r="AI421" i="11"/>
  <c r="AK420" i="11"/>
  <c r="AI420" i="11"/>
  <c r="AK419" i="11"/>
  <c r="AI419" i="11"/>
  <c r="AK418" i="11"/>
  <c r="AI418" i="11"/>
  <c r="AK417" i="11"/>
  <c r="AI417" i="11"/>
  <c r="AK416" i="11"/>
  <c r="AI416" i="11"/>
  <c r="AK415" i="11"/>
  <c r="AI415" i="11"/>
  <c r="AK414" i="11"/>
  <c r="AI414" i="11"/>
  <c r="AK413" i="11"/>
  <c r="AI413" i="11"/>
  <c r="AK412" i="11"/>
  <c r="AI412" i="11"/>
  <c r="AK411" i="11"/>
  <c r="AI411" i="11"/>
  <c r="AK410" i="11"/>
  <c r="AI410" i="11"/>
  <c r="AK409" i="11"/>
  <c r="AI409" i="11"/>
  <c r="AK408" i="11"/>
  <c r="AI408" i="11"/>
  <c r="AK407" i="11"/>
  <c r="AI407" i="11"/>
  <c r="AK406" i="11"/>
  <c r="AI406" i="11"/>
  <c r="AK405" i="11"/>
  <c r="AI405" i="11"/>
  <c r="AK404" i="11"/>
  <c r="AI404" i="11"/>
  <c r="AK403" i="11"/>
  <c r="AI403" i="11"/>
  <c r="AK402" i="11"/>
  <c r="AI402" i="11"/>
  <c r="AK401" i="11"/>
  <c r="AI401" i="11"/>
  <c r="AK400" i="11"/>
  <c r="AI400" i="11"/>
  <c r="AK399" i="11"/>
  <c r="AI399" i="11"/>
  <c r="AK398" i="11"/>
  <c r="AI398" i="11"/>
  <c r="AK397" i="11"/>
  <c r="AI397" i="11"/>
  <c r="AK396" i="11"/>
  <c r="AI396" i="11"/>
  <c r="AK395" i="11"/>
  <c r="AI395" i="11"/>
  <c r="AK394" i="11"/>
  <c r="AI394" i="11"/>
  <c r="AK393" i="11"/>
  <c r="AI393" i="11"/>
  <c r="AK392" i="11"/>
  <c r="AI392" i="11"/>
  <c r="AK391" i="11"/>
  <c r="AI391" i="11"/>
  <c r="AK390" i="11"/>
  <c r="AI390" i="11"/>
  <c r="AK389" i="11"/>
  <c r="AI389" i="11"/>
  <c r="AK388" i="11"/>
  <c r="AI388" i="11"/>
  <c r="AK387" i="11"/>
  <c r="AI387" i="11"/>
  <c r="AK386" i="11"/>
  <c r="AI386" i="11"/>
  <c r="AK385" i="11"/>
  <c r="AI385" i="11"/>
  <c r="AK384" i="11"/>
  <c r="AI384" i="11"/>
  <c r="AK383" i="11"/>
  <c r="AI383" i="11"/>
  <c r="AK382" i="11"/>
  <c r="AI382" i="11"/>
  <c r="AK381" i="11"/>
  <c r="AI381" i="11"/>
  <c r="AK380" i="11"/>
  <c r="AI380" i="11"/>
  <c r="AK379" i="11"/>
  <c r="AI379" i="11"/>
  <c r="AK378" i="11"/>
  <c r="AI378" i="11"/>
  <c r="AK377" i="11"/>
  <c r="AI377" i="11"/>
  <c r="AK376" i="11"/>
  <c r="AI376" i="11"/>
  <c r="AK375" i="11"/>
  <c r="AI375" i="11"/>
  <c r="AK374" i="11"/>
  <c r="AI374" i="11"/>
  <c r="AK373" i="11"/>
  <c r="AI373" i="11"/>
  <c r="AK372" i="11"/>
  <c r="AI372" i="11"/>
  <c r="AK371" i="11"/>
  <c r="AI371" i="11"/>
  <c r="AK370" i="11"/>
  <c r="AI370" i="11"/>
  <c r="AK369" i="11"/>
  <c r="AI369" i="11"/>
  <c r="AK368" i="11"/>
  <c r="AI368" i="11"/>
  <c r="AK367" i="11"/>
  <c r="AI367" i="11"/>
  <c r="AK366" i="11"/>
  <c r="AI366" i="11"/>
  <c r="AK365" i="11"/>
  <c r="AI365" i="11"/>
  <c r="AK364" i="11"/>
  <c r="AI364" i="11"/>
  <c r="AK363" i="11"/>
  <c r="AI363" i="11"/>
  <c r="AK362" i="11"/>
  <c r="AI362" i="11"/>
  <c r="AK361" i="11"/>
  <c r="AI361" i="11"/>
  <c r="AK360" i="11"/>
  <c r="AI360" i="11"/>
  <c r="AK359" i="11"/>
  <c r="AI359" i="11"/>
  <c r="AK358" i="11"/>
  <c r="AI358" i="11"/>
  <c r="AK357" i="11"/>
  <c r="AI357" i="11"/>
  <c r="AK356" i="11"/>
  <c r="AI356" i="11"/>
  <c r="AK355" i="11"/>
  <c r="AI355" i="11"/>
  <c r="AK354" i="11"/>
  <c r="AI354" i="11"/>
  <c r="AK353" i="11"/>
  <c r="AI353" i="11"/>
  <c r="AK352" i="11"/>
  <c r="AI352" i="11"/>
  <c r="AK351" i="11"/>
  <c r="AI351" i="11"/>
  <c r="AK350" i="11"/>
  <c r="AI350" i="11"/>
  <c r="AK349" i="11"/>
  <c r="AI349" i="11"/>
  <c r="AK348" i="11"/>
  <c r="AI348" i="11"/>
  <c r="AK347" i="11"/>
  <c r="AI347" i="11"/>
  <c r="AK346" i="11"/>
  <c r="AI346" i="11"/>
  <c r="AK345" i="11"/>
  <c r="AI345" i="11"/>
  <c r="AK344" i="11"/>
  <c r="AI344" i="11"/>
  <c r="AK343" i="11"/>
  <c r="AI343" i="11"/>
  <c r="AK342" i="11"/>
  <c r="AI342" i="11"/>
  <c r="AK341" i="11"/>
  <c r="AI341" i="11"/>
  <c r="AK340" i="11"/>
  <c r="AI340" i="11"/>
  <c r="AK339" i="11"/>
  <c r="AI339" i="11"/>
  <c r="AK338" i="11"/>
  <c r="AI338" i="11"/>
  <c r="AK337" i="11"/>
  <c r="AI337" i="11"/>
  <c r="AK336" i="11"/>
  <c r="AI336" i="11"/>
  <c r="AK335" i="11"/>
  <c r="AI335" i="11"/>
  <c r="AK334" i="11"/>
  <c r="AI334" i="11"/>
  <c r="AK333" i="11"/>
  <c r="AI333" i="11"/>
  <c r="AK332" i="11"/>
  <c r="AI332" i="11"/>
  <c r="AK331" i="11"/>
  <c r="AI331" i="11"/>
  <c r="AK330" i="11"/>
  <c r="AI330" i="11"/>
  <c r="AK329" i="11"/>
  <c r="AI329" i="11"/>
  <c r="AK328" i="11"/>
  <c r="AI328" i="11"/>
  <c r="AK327" i="11"/>
  <c r="AI327" i="11"/>
  <c r="AK326" i="11"/>
  <c r="AI326" i="11"/>
  <c r="AK325" i="11"/>
  <c r="AI325" i="11"/>
  <c r="AK324" i="11"/>
  <c r="AI324" i="11"/>
  <c r="AK323" i="11"/>
  <c r="AI323" i="11"/>
  <c r="AK322" i="11"/>
  <c r="AI322" i="11"/>
  <c r="AK321" i="11"/>
  <c r="AI321" i="11"/>
  <c r="AK320" i="11"/>
  <c r="AI320" i="11"/>
  <c r="AK319" i="11"/>
  <c r="AI319" i="11"/>
  <c r="AK318" i="11"/>
  <c r="AI318" i="11"/>
  <c r="AK317" i="11"/>
  <c r="AI317" i="11"/>
  <c r="AK316" i="11"/>
  <c r="AI316" i="11"/>
  <c r="AK315" i="11"/>
  <c r="AI315" i="11"/>
  <c r="AK314" i="11"/>
  <c r="AI314" i="11"/>
  <c r="AK313" i="11"/>
  <c r="AI313" i="11"/>
  <c r="AK312" i="11"/>
  <c r="AI312" i="11"/>
  <c r="AK311" i="11"/>
  <c r="AI311" i="11"/>
  <c r="AK310" i="11"/>
  <c r="AI310" i="11"/>
  <c r="AK309" i="11"/>
  <c r="AI309" i="11"/>
  <c r="AK308" i="11"/>
  <c r="AI308" i="11"/>
  <c r="AK307" i="11"/>
  <c r="AI307" i="11"/>
  <c r="AK306" i="11"/>
  <c r="AI306" i="11"/>
  <c r="AK305" i="11"/>
  <c r="AI305" i="11"/>
  <c r="AK304" i="11"/>
  <c r="AI304" i="11"/>
  <c r="AK303" i="11"/>
  <c r="AI303" i="11"/>
  <c r="AK302" i="11"/>
  <c r="AI302" i="11"/>
  <c r="AK301" i="11"/>
  <c r="AI301" i="11"/>
  <c r="AK300" i="11"/>
  <c r="AI300" i="11"/>
  <c r="AK299" i="11"/>
  <c r="AI299" i="11"/>
  <c r="AK298" i="11"/>
  <c r="AI298" i="11"/>
  <c r="AK297" i="11"/>
  <c r="AI297" i="11"/>
  <c r="AK296" i="11"/>
  <c r="AI296" i="11"/>
  <c r="AK295" i="11"/>
  <c r="AI295" i="11"/>
  <c r="AK294" i="11"/>
  <c r="AI294" i="11"/>
  <c r="AK293" i="11"/>
  <c r="AI293" i="11"/>
  <c r="AK292" i="11"/>
  <c r="AI292" i="11"/>
  <c r="AK291" i="11"/>
  <c r="AI291" i="11"/>
  <c r="AK290" i="11"/>
  <c r="AI290" i="11"/>
  <c r="AK289" i="11"/>
  <c r="AI289" i="11"/>
  <c r="AK288" i="11"/>
  <c r="AI288" i="11"/>
  <c r="AK287" i="11"/>
  <c r="AI287" i="11"/>
  <c r="AK286" i="11"/>
  <c r="AI286" i="11"/>
  <c r="AK285" i="11"/>
  <c r="AI285" i="11"/>
  <c r="AK284" i="11"/>
  <c r="AI284" i="11"/>
  <c r="AK283" i="11"/>
  <c r="AI283" i="11"/>
  <c r="AK282" i="11"/>
  <c r="AI282" i="11"/>
  <c r="AK281" i="11"/>
  <c r="AI281" i="11"/>
  <c r="AK280" i="11"/>
  <c r="AI280" i="11"/>
  <c r="AK279" i="11"/>
  <c r="AI279" i="11"/>
  <c r="AK278" i="11"/>
  <c r="AI278" i="11"/>
  <c r="AK277" i="11"/>
  <c r="AI277" i="11"/>
  <c r="AK276" i="11"/>
  <c r="AI276" i="11"/>
  <c r="AK275" i="11"/>
  <c r="AI275" i="11"/>
  <c r="AK274" i="11"/>
  <c r="AI274" i="11"/>
  <c r="AK273" i="11"/>
  <c r="AI273" i="11"/>
  <c r="AK272" i="11"/>
  <c r="AI272" i="11"/>
  <c r="AK271" i="11"/>
  <c r="AI271" i="11"/>
  <c r="AK270" i="11"/>
  <c r="AI270" i="11"/>
  <c r="AK269" i="11"/>
  <c r="AI269" i="11"/>
  <c r="AK268" i="11"/>
  <c r="AI268" i="11"/>
  <c r="AK267" i="11"/>
  <c r="AI267" i="11"/>
  <c r="AK266" i="11"/>
  <c r="AI266" i="11"/>
  <c r="AK265" i="11"/>
  <c r="AI265" i="11"/>
  <c r="AK264" i="11"/>
  <c r="AI264" i="11"/>
  <c r="AK263" i="11"/>
  <c r="AI263" i="11"/>
  <c r="AK262" i="11"/>
  <c r="AI262" i="11"/>
  <c r="AK261" i="11"/>
  <c r="AI261" i="11"/>
  <c r="AK260" i="11"/>
  <c r="AI260" i="11"/>
  <c r="AK259" i="11"/>
  <c r="AI259" i="11"/>
  <c r="AK258" i="11"/>
  <c r="AI258" i="11"/>
  <c r="AK257" i="11"/>
  <c r="AI257" i="11"/>
  <c r="AK256" i="11"/>
  <c r="AI256" i="11"/>
  <c r="AK255" i="11"/>
  <c r="AI255" i="11"/>
  <c r="AK254" i="11"/>
  <c r="AI254" i="11"/>
  <c r="AK253" i="11"/>
  <c r="AI253" i="11"/>
  <c r="AK252" i="11"/>
  <c r="AI252" i="11"/>
  <c r="AK251" i="11"/>
  <c r="AI251" i="11"/>
  <c r="AK250" i="11"/>
  <c r="AI250" i="11"/>
  <c r="AK249" i="11"/>
  <c r="AI249" i="11"/>
  <c r="AK248" i="11"/>
  <c r="AI248" i="11"/>
  <c r="AK247" i="11"/>
  <c r="AI247" i="11"/>
  <c r="AK246" i="11"/>
  <c r="AI246" i="11"/>
  <c r="AK245" i="11"/>
  <c r="AI245" i="11"/>
  <c r="AK244" i="11"/>
  <c r="AI244" i="11"/>
  <c r="AK243" i="11"/>
  <c r="AI243" i="11"/>
  <c r="AK242" i="11"/>
  <c r="AI242" i="11"/>
  <c r="AK241" i="11"/>
  <c r="AI241" i="11"/>
  <c r="AK240" i="11"/>
  <c r="AI240" i="11"/>
  <c r="AK239" i="11"/>
  <c r="AI239" i="11"/>
  <c r="AK238" i="11"/>
  <c r="AI238" i="11"/>
  <c r="AK237" i="11"/>
  <c r="AI237" i="11"/>
  <c r="AK236" i="11"/>
  <c r="AI236" i="11"/>
  <c r="AK235" i="11"/>
  <c r="AI235" i="11"/>
  <c r="AK234" i="11"/>
  <c r="AI234" i="11"/>
  <c r="AK233" i="11"/>
  <c r="AI233" i="11"/>
  <c r="AK232" i="11"/>
  <c r="AI232" i="11"/>
  <c r="AK231" i="11"/>
  <c r="AI231" i="11"/>
  <c r="AK230" i="11"/>
  <c r="AI230" i="11"/>
  <c r="AK229" i="11"/>
  <c r="AI229" i="11"/>
  <c r="AK228" i="11"/>
  <c r="AI228" i="11"/>
  <c r="AK227" i="11"/>
  <c r="AI227" i="11"/>
  <c r="AK226" i="11"/>
  <c r="AI226" i="11"/>
  <c r="AK225" i="11"/>
  <c r="AI225" i="11"/>
  <c r="AK224" i="11"/>
  <c r="AI224" i="11"/>
  <c r="AK223" i="11"/>
  <c r="AI223" i="11"/>
  <c r="AK222" i="11"/>
  <c r="AI222" i="11"/>
  <c r="AK221" i="11"/>
  <c r="AI221" i="11"/>
  <c r="AK220" i="11"/>
  <c r="AI220" i="11"/>
  <c r="AK219" i="11"/>
  <c r="AI219" i="11"/>
  <c r="AK218" i="11"/>
  <c r="AI218" i="11"/>
  <c r="AK217" i="11"/>
  <c r="AI217" i="11"/>
  <c r="AK216" i="11"/>
  <c r="AI216" i="11"/>
  <c r="AK215" i="11"/>
  <c r="AI215" i="11"/>
  <c r="AK214" i="11"/>
  <c r="AI214" i="11"/>
  <c r="AK213" i="11"/>
  <c r="AI213" i="11"/>
  <c r="AK212" i="11"/>
  <c r="AI212" i="11"/>
  <c r="AK211" i="11"/>
  <c r="AI211" i="11"/>
  <c r="AK210" i="11"/>
  <c r="AI210" i="11"/>
  <c r="AK209" i="11"/>
  <c r="AI209" i="11"/>
  <c r="AK208" i="11"/>
  <c r="AI208" i="11"/>
  <c r="AK207" i="11"/>
  <c r="AI207" i="11"/>
  <c r="AK206" i="11"/>
  <c r="AI206" i="11"/>
  <c r="AK205" i="11"/>
  <c r="AI205" i="11"/>
  <c r="AK204" i="11"/>
  <c r="AI204" i="11"/>
  <c r="AK203" i="11"/>
  <c r="AI203" i="11"/>
  <c r="AK202" i="11"/>
  <c r="AI202" i="11"/>
  <c r="AK201" i="11"/>
  <c r="AI201" i="11"/>
  <c r="AK200" i="11"/>
  <c r="AI200" i="11"/>
  <c r="AK199" i="11"/>
  <c r="AI199" i="11"/>
  <c r="AK198" i="11"/>
  <c r="AI198" i="11"/>
  <c r="AK197" i="11"/>
  <c r="AI197" i="11"/>
  <c r="AK196" i="11"/>
  <c r="AI196" i="11"/>
  <c r="AK195" i="11"/>
  <c r="AI195" i="11"/>
  <c r="AK194" i="11"/>
  <c r="AI194" i="11"/>
  <c r="AK193" i="11"/>
  <c r="AI193" i="11"/>
  <c r="AK192" i="11"/>
  <c r="AI192" i="11"/>
  <c r="AK191" i="11"/>
  <c r="AI191" i="11"/>
  <c r="AK190" i="11"/>
  <c r="AI190" i="11"/>
  <c r="AK189" i="11"/>
  <c r="AI189" i="11"/>
  <c r="AK188" i="11"/>
  <c r="AI188" i="11"/>
  <c r="AK187" i="11"/>
  <c r="AI187" i="11"/>
  <c r="AK186" i="11"/>
  <c r="AI186" i="11"/>
  <c r="AK185" i="11"/>
  <c r="AI185" i="11"/>
  <c r="AK184" i="11"/>
  <c r="AI184" i="11"/>
  <c r="AK183" i="11"/>
  <c r="AI183" i="11"/>
  <c r="AK182" i="11"/>
  <c r="AI182" i="11"/>
  <c r="AK181" i="11"/>
  <c r="AI181" i="11"/>
  <c r="AK180" i="11"/>
  <c r="AI180" i="11"/>
  <c r="AK179" i="11"/>
  <c r="AI179" i="11"/>
  <c r="AK178" i="11"/>
  <c r="AI178" i="11"/>
  <c r="AK177" i="11"/>
  <c r="AI177" i="11"/>
  <c r="AK176" i="11"/>
  <c r="AI176" i="11"/>
  <c r="AK175" i="11"/>
  <c r="AI175" i="11"/>
  <c r="AK174" i="11"/>
  <c r="AI174" i="11"/>
  <c r="AK173" i="11"/>
  <c r="AI173" i="11"/>
  <c r="AK172" i="11"/>
  <c r="AI172" i="11"/>
  <c r="AK171" i="11"/>
  <c r="AI171" i="11"/>
  <c r="AK170" i="11"/>
  <c r="AI170" i="11"/>
  <c r="AK169" i="11"/>
  <c r="AI169" i="11"/>
  <c r="AK168" i="11"/>
  <c r="AI168" i="11"/>
  <c r="AK167" i="11"/>
  <c r="AI167" i="11"/>
  <c r="AK166" i="11"/>
  <c r="AI166" i="11"/>
  <c r="AK165" i="11"/>
  <c r="AI165" i="11"/>
  <c r="AK164" i="11"/>
  <c r="AI164" i="11"/>
  <c r="AK163" i="11"/>
  <c r="AI163" i="11"/>
  <c r="AK162" i="11"/>
  <c r="AI162" i="11"/>
  <c r="AK161" i="11"/>
  <c r="AI161" i="11"/>
  <c r="AK160" i="11"/>
  <c r="AI160" i="11"/>
  <c r="AK159" i="11"/>
  <c r="AI159" i="11"/>
  <c r="AK158" i="11"/>
  <c r="AI158" i="11"/>
  <c r="AK157" i="11"/>
  <c r="AI157" i="11"/>
  <c r="AK156" i="11"/>
  <c r="AI156" i="11"/>
  <c r="AK155" i="11"/>
  <c r="AI155" i="11"/>
  <c r="AK154" i="11"/>
  <c r="AI154" i="11"/>
  <c r="AK153" i="11"/>
  <c r="AI153" i="11"/>
  <c r="AK152" i="11"/>
  <c r="AI152" i="11"/>
  <c r="AK151" i="11"/>
  <c r="AI151" i="11"/>
  <c r="AK150" i="11"/>
  <c r="AI150" i="11"/>
  <c r="AK149" i="11"/>
  <c r="AI149" i="11"/>
  <c r="AK148" i="11"/>
  <c r="AI148" i="11"/>
  <c r="AK147" i="11"/>
  <c r="AI147" i="11"/>
  <c r="AK146" i="11"/>
  <c r="AI146" i="11"/>
  <c r="AK145" i="11"/>
  <c r="AI145" i="11"/>
  <c r="AK144" i="11"/>
  <c r="AI144" i="11"/>
  <c r="AK143" i="11"/>
  <c r="AI143" i="11"/>
  <c r="AK142" i="11"/>
  <c r="AI142" i="11"/>
  <c r="AK141" i="11"/>
  <c r="AI141" i="11"/>
  <c r="AK140" i="11"/>
  <c r="AI140" i="11"/>
  <c r="AK139" i="11"/>
  <c r="AI139" i="11"/>
  <c r="AK138" i="11"/>
  <c r="AI138" i="11"/>
  <c r="AK137" i="11"/>
  <c r="AI137" i="11"/>
  <c r="AK136" i="11"/>
  <c r="AI136" i="11"/>
  <c r="AK135" i="11"/>
  <c r="AI135" i="11"/>
  <c r="AK134" i="11"/>
  <c r="AI134" i="11"/>
  <c r="AK133" i="11"/>
  <c r="AI133" i="11"/>
  <c r="AK132" i="11"/>
  <c r="AI132" i="11"/>
  <c r="AK131" i="11"/>
  <c r="AI131" i="11"/>
  <c r="AK130" i="11"/>
  <c r="AI130" i="11"/>
  <c r="AK129" i="11"/>
  <c r="AI129" i="11"/>
  <c r="AK128" i="11"/>
  <c r="AI128" i="11"/>
  <c r="AK127" i="11"/>
  <c r="AI127" i="11"/>
  <c r="AK126" i="11"/>
  <c r="AI126" i="11"/>
  <c r="AK125" i="11"/>
  <c r="AI125" i="11"/>
  <c r="AK124" i="11"/>
  <c r="AI124" i="11"/>
  <c r="AK123" i="11"/>
  <c r="AI123" i="11"/>
  <c r="AK122" i="11"/>
  <c r="AI122" i="11"/>
  <c r="AK121" i="11"/>
  <c r="AI121" i="11"/>
  <c r="AK120" i="11"/>
  <c r="AI120" i="11"/>
  <c r="AK119" i="11"/>
  <c r="AI119" i="11"/>
  <c r="AK118" i="11"/>
  <c r="AI118" i="11"/>
  <c r="AK117" i="11"/>
  <c r="AI117" i="11"/>
  <c r="AK116" i="11"/>
  <c r="AI116" i="11"/>
  <c r="AK115" i="11"/>
  <c r="AI115" i="11"/>
  <c r="AK114" i="11"/>
  <c r="AI114" i="11"/>
  <c r="AK113" i="11"/>
  <c r="AI113" i="11"/>
  <c r="AK112" i="11"/>
  <c r="AI112" i="11"/>
  <c r="AK111" i="11"/>
  <c r="AI111" i="11"/>
  <c r="AK110" i="11"/>
  <c r="AI110" i="11"/>
  <c r="AK109" i="11"/>
  <c r="AI109" i="11"/>
  <c r="AK108" i="11"/>
  <c r="AI108" i="11"/>
  <c r="AK107" i="11"/>
  <c r="AI107" i="11"/>
  <c r="AK106" i="11"/>
  <c r="AI106" i="11"/>
  <c r="AK105" i="11"/>
  <c r="AI105" i="11"/>
  <c r="AK104" i="11"/>
  <c r="AI104" i="11"/>
  <c r="AK103" i="11"/>
  <c r="AI103" i="11"/>
  <c r="AK102" i="11"/>
  <c r="AI102" i="11"/>
  <c r="AK101" i="11"/>
  <c r="AI101" i="11"/>
  <c r="AK100" i="11"/>
  <c r="AI100" i="11"/>
  <c r="AK99" i="11"/>
  <c r="AI99" i="11"/>
  <c r="AK98" i="11"/>
  <c r="AI98" i="11"/>
  <c r="AK97" i="11"/>
  <c r="AI97" i="11"/>
  <c r="AK96" i="11"/>
  <c r="AI96" i="11"/>
  <c r="AK95" i="11"/>
  <c r="AI95" i="11"/>
  <c r="AK94" i="11"/>
  <c r="AI94" i="11"/>
  <c r="AK93" i="11"/>
  <c r="AI93" i="11"/>
  <c r="AK92" i="11"/>
  <c r="AI92" i="11"/>
  <c r="AK91" i="11"/>
  <c r="AI91" i="11"/>
  <c r="AK90" i="11"/>
  <c r="AI90" i="11"/>
  <c r="AK89" i="11"/>
  <c r="AI89" i="11"/>
  <c r="AK88" i="11"/>
  <c r="AI88" i="11"/>
  <c r="AK87" i="11"/>
  <c r="AI87" i="11"/>
  <c r="AK86" i="11"/>
  <c r="AI86" i="11"/>
  <c r="AK85" i="11"/>
  <c r="AI85" i="11"/>
  <c r="AK84" i="11"/>
  <c r="AI84" i="11"/>
  <c r="AK83" i="11"/>
  <c r="AI83" i="11"/>
  <c r="AK82" i="11"/>
  <c r="AI82" i="11"/>
  <c r="AK81" i="11"/>
  <c r="AI81" i="11"/>
  <c r="AK80" i="11"/>
  <c r="AI80" i="11"/>
  <c r="AK79" i="11"/>
  <c r="AI79" i="11"/>
  <c r="AK78" i="11"/>
  <c r="AI78" i="11"/>
  <c r="AK77" i="11"/>
  <c r="AI77" i="11"/>
  <c r="AK76" i="11"/>
  <c r="AI76" i="11"/>
  <c r="AK75" i="11"/>
  <c r="AI75" i="11"/>
  <c r="AK74" i="11"/>
  <c r="AI74" i="11"/>
  <c r="AK73" i="11"/>
  <c r="AI73" i="11"/>
  <c r="AK72" i="11"/>
  <c r="AI72" i="11"/>
  <c r="AK71" i="11"/>
  <c r="AI71" i="11"/>
  <c r="AK70" i="11"/>
  <c r="AI70" i="11"/>
  <c r="AK69" i="11"/>
  <c r="AI69" i="11"/>
  <c r="AK68" i="11"/>
  <c r="AI68" i="11"/>
  <c r="AK67" i="11"/>
  <c r="AI67" i="11"/>
  <c r="AK66" i="11"/>
  <c r="AI66" i="11"/>
  <c r="AK65" i="11"/>
  <c r="AI65" i="11"/>
  <c r="AK64" i="11"/>
  <c r="AI64" i="11"/>
  <c r="AK63" i="11"/>
  <c r="AI63" i="11"/>
  <c r="AK62" i="11"/>
  <c r="AI62" i="11"/>
  <c r="AK61" i="11"/>
  <c r="AI61" i="11"/>
  <c r="AK60" i="11"/>
  <c r="AI60" i="11"/>
  <c r="AK59" i="11"/>
  <c r="AI59" i="11"/>
  <c r="AK58" i="11"/>
  <c r="AI58" i="11"/>
  <c r="AK57" i="11"/>
  <c r="AI57" i="11"/>
  <c r="AK56" i="11"/>
  <c r="AI56" i="11"/>
  <c r="AK55" i="11"/>
  <c r="AI55" i="11"/>
  <c r="AK54" i="11"/>
  <c r="AI54" i="11"/>
  <c r="AK53" i="11"/>
  <c r="AI53" i="11"/>
  <c r="AK52" i="11"/>
  <c r="AI52" i="11"/>
  <c r="AK51" i="11"/>
  <c r="AI51" i="11"/>
  <c r="AK50" i="11"/>
  <c r="AI50" i="11"/>
  <c r="AK49" i="11"/>
  <c r="AI49" i="11"/>
  <c r="AK48" i="11"/>
  <c r="AI48" i="11"/>
  <c r="AK47" i="11"/>
  <c r="AI47" i="11"/>
  <c r="AK46" i="11"/>
  <c r="AI46" i="11"/>
  <c r="AK45" i="11"/>
  <c r="AI45" i="11"/>
  <c r="AK44" i="11"/>
  <c r="AI44" i="11"/>
  <c r="AK43" i="11"/>
  <c r="AI43" i="11"/>
  <c r="AK42" i="11"/>
  <c r="AI42" i="11"/>
  <c r="AK41" i="11"/>
  <c r="AI41" i="11"/>
  <c r="AK40" i="11"/>
  <c r="AI40" i="11"/>
  <c r="AK39" i="11"/>
  <c r="AI39" i="11"/>
  <c r="AK38" i="11"/>
  <c r="AI38" i="11"/>
  <c r="AK37" i="11"/>
  <c r="AI37" i="11"/>
  <c r="AK36" i="11"/>
  <c r="AI36" i="11"/>
  <c r="AK35" i="11"/>
  <c r="AI35" i="11"/>
  <c r="AK34" i="11"/>
  <c r="AI34" i="11"/>
  <c r="AK33" i="11"/>
  <c r="AI33" i="11"/>
  <c r="AK32" i="11"/>
  <c r="AI32" i="11"/>
  <c r="AK31" i="11"/>
  <c r="AI31" i="11"/>
  <c r="AK30" i="11"/>
  <c r="AI30" i="11"/>
  <c r="AK29" i="11"/>
  <c r="AI29" i="11"/>
  <c r="AK28" i="11"/>
  <c r="AI28" i="11"/>
  <c r="AK27" i="11"/>
  <c r="AI27" i="11"/>
  <c r="AK26" i="11"/>
  <c r="AI26" i="11"/>
  <c r="AK25" i="11"/>
  <c r="AI25" i="11"/>
  <c r="AK24" i="11"/>
  <c r="AI24" i="11"/>
  <c r="AK23" i="11"/>
  <c r="AI23" i="11"/>
  <c r="AK22" i="11"/>
  <c r="AI22" i="11"/>
  <c r="AK21" i="11"/>
  <c r="AI21" i="11"/>
  <c r="AK20" i="11"/>
  <c r="AI20" i="11"/>
  <c r="AK19" i="11"/>
  <c r="AI19" i="11"/>
  <c r="AK18" i="11"/>
  <c r="AI18" i="11"/>
  <c r="AK17" i="11"/>
  <c r="AI17" i="11"/>
  <c r="AK16" i="11"/>
  <c r="AI16" i="11"/>
  <c r="AK15" i="11"/>
  <c r="AI15" i="11"/>
  <c r="AK14" i="11"/>
  <c r="AI14" i="11"/>
  <c r="AK13" i="11"/>
  <c r="AI13" i="11"/>
  <c r="AK12" i="11"/>
  <c r="AI12" i="11"/>
  <c r="L14" i="6"/>
  <c r="L14" i="7"/>
  <c r="L14" i="8"/>
  <c r="L14" i="9"/>
  <c r="L14" i="10"/>
  <c r="L14" i="3"/>
  <c r="H14" i="6"/>
  <c r="H14" i="7"/>
  <c r="H14" i="8"/>
  <c r="H14" i="9"/>
  <c r="H14" i="10"/>
  <c r="H14" i="3"/>
  <c r="D14" i="6"/>
  <c r="D14" i="7"/>
  <c r="D14" i="8"/>
  <c r="D14" i="9"/>
  <c r="D14" i="10"/>
  <c r="D14" i="3"/>
  <c r="AF511" i="11"/>
  <c r="AD511" i="11"/>
  <c r="AA511" i="11"/>
  <c r="Y511" i="11"/>
  <c r="V511" i="11"/>
  <c r="T511" i="11"/>
  <c r="Q511" i="11"/>
  <c r="O511" i="11"/>
  <c r="L511" i="11"/>
  <c r="J511" i="11"/>
  <c r="G511" i="11"/>
  <c r="E511" i="11"/>
  <c r="AF510" i="11"/>
  <c r="AD510" i="11"/>
  <c r="AA510" i="11"/>
  <c r="Y510" i="11"/>
  <c r="V510" i="11"/>
  <c r="T510" i="11"/>
  <c r="Q510" i="11"/>
  <c r="O510" i="11"/>
  <c r="L510" i="11"/>
  <c r="J510" i="11"/>
  <c r="G510" i="11"/>
  <c r="E510" i="11"/>
  <c r="AF509" i="11"/>
  <c r="AD509" i="11"/>
  <c r="AA509" i="11"/>
  <c r="Y509" i="11"/>
  <c r="V509" i="11"/>
  <c r="T509" i="11"/>
  <c r="Q509" i="11"/>
  <c r="O509" i="11"/>
  <c r="L509" i="11"/>
  <c r="J509" i="11"/>
  <c r="G509" i="11"/>
  <c r="E509" i="11"/>
  <c r="AF508" i="11"/>
  <c r="AD508" i="11"/>
  <c r="AA508" i="11"/>
  <c r="Y508" i="11"/>
  <c r="V508" i="11"/>
  <c r="T508" i="11"/>
  <c r="Q508" i="11"/>
  <c r="O508" i="11"/>
  <c r="L508" i="11"/>
  <c r="J508" i="11"/>
  <c r="G508" i="11"/>
  <c r="E508" i="11"/>
  <c r="AF507" i="11"/>
  <c r="AD507" i="11"/>
  <c r="AA507" i="11"/>
  <c r="Y507" i="11"/>
  <c r="V507" i="11"/>
  <c r="T507" i="11"/>
  <c r="Q507" i="11"/>
  <c r="O507" i="11"/>
  <c r="L507" i="11"/>
  <c r="J507" i="11"/>
  <c r="G507" i="11"/>
  <c r="E507" i="11"/>
  <c r="AF506" i="11"/>
  <c r="AD506" i="11"/>
  <c r="AA506" i="11"/>
  <c r="Y506" i="11"/>
  <c r="V506" i="11"/>
  <c r="T506" i="11"/>
  <c r="Q506" i="11"/>
  <c r="O506" i="11"/>
  <c r="L506" i="11"/>
  <c r="J506" i="11"/>
  <c r="G506" i="11"/>
  <c r="E506" i="11"/>
  <c r="AF505" i="11"/>
  <c r="AD505" i="11"/>
  <c r="AA505" i="11"/>
  <c r="Y505" i="11"/>
  <c r="V505" i="11"/>
  <c r="T505" i="11"/>
  <c r="Q505" i="11"/>
  <c r="O505" i="11"/>
  <c r="L505" i="11"/>
  <c r="J505" i="11"/>
  <c r="G505" i="11"/>
  <c r="E505" i="11"/>
  <c r="AF504" i="11"/>
  <c r="AD504" i="11"/>
  <c r="AA504" i="11"/>
  <c r="Y504" i="11"/>
  <c r="V504" i="11"/>
  <c r="T504" i="11"/>
  <c r="Q504" i="11"/>
  <c r="O504" i="11"/>
  <c r="L504" i="11"/>
  <c r="J504" i="11"/>
  <c r="G504" i="11"/>
  <c r="E504" i="11"/>
  <c r="AF503" i="11"/>
  <c r="AD503" i="11"/>
  <c r="AA503" i="11"/>
  <c r="Y503" i="11"/>
  <c r="V503" i="11"/>
  <c r="T503" i="11"/>
  <c r="Q503" i="11"/>
  <c r="O503" i="11"/>
  <c r="L503" i="11"/>
  <c r="J503" i="11"/>
  <c r="G503" i="11"/>
  <c r="E503" i="11"/>
  <c r="L19" i="5"/>
  <c r="L28" i="5" s="1"/>
  <c r="J19" i="5"/>
  <c r="J28" i="5" s="1"/>
  <c r="H19" i="5"/>
  <c r="H28" i="5" s="1"/>
  <c r="F19" i="5"/>
  <c r="F28" i="5" s="1"/>
  <c r="D19" i="5"/>
  <c r="D28" i="5" s="1"/>
  <c r="AF502" i="11"/>
  <c r="AD502" i="11"/>
  <c r="AA502" i="11"/>
  <c r="Y502" i="11"/>
  <c r="V502" i="11"/>
  <c r="T502" i="11"/>
  <c r="Q502" i="11"/>
  <c r="O502" i="11"/>
  <c r="L502" i="11"/>
  <c r="J502" i="11"/>
  <c r="G502" i="11"/>
  <c r="E502" i="11"/>
  <c r="AF501" i="11"/>
  <c r="AD501" i="11"/>
  <c r="AA501" i="11"/>
  <c r="Y501" i="11"/>
  <c r="V501" i="11"/>
  <c r="T501" i="11"/>
  <c r="Q501" i="11"/>
  <c r="O501" i="11"/>
  <c r="L501" i="11"/>
  <c r="J501" i="11"/>
  <c r="G501" i="11"/>
  <c r="E501" i="11"/>
  <c r="AF500" i="11"/>
  <c r="AD500" i="11"/>
  <c r="AA500" i="11"/>
  <c r="Y500" i="11"/>
  <c r="V500" i="11"/>
  <c r="T500" i="11"/>
  <c r="Q500" i="11"/>
  <c r="O500" i="11"/>
  <c r="L500" i="11"/>
  <c r="J500" i="11"/>
  <c r="G500" i="11"/>
  <c r="E500" i="11"/>
  <c r="AF499" i="11"/>
  <c r="AD499" i="11"/>
  <c r="AA499" i="11"/>
  <c r="Y499" i="11"/>
  <c r="V499" i="11"/>
  <c r="T499" i="11"/>
  <c r="Q499" i="11"/>
  <c r="O499" i="11"/>
  <c r="L499" i="11"/>
  <c r="J499" i="11"/>
  <c r="G499" i="11"/>
  <c r="E499" i="11"/>
  <c r="AF498" i="11"/>
  <c r="AD498" i="11"/>
  <c r="AA498" i="11"/>
  <c r="Y498" i="11"/>
  <c r="V498" i="11"/>
  <c r="T498" i="11"/>
  <c r="Q498" i="11"/>
  <c r="O498" i="11"/>
  <c r="L498" i="11"/>
  <c r="J498" i="11"/>
  <c r="G498" i="11"/>
  <c r="E498" i="11"/>
  <c r="AF497" i="11"/>
  <c r="AD497" i="11"/>
  <c r="AA497" i="11"/>
  <c r="Y497" i="11"/>
  <c r="V497" i="11"/>
  <c r="T497" i="11"/>
  <c r="Q497" i="11"/>
  <c r="O497" i="11"/>
  <c r="L497" i="11"/>
  <c r="J497" i="11"/>
  <c r="G497" i="11"/>
  <c r="E497" i="11"/>
  <c r="AF496" i="11"/>
  <c r="AD496" i="11"/>
  <c r="AA496" i="11"/>
  <c r="Y496" i="11"/>
  <c r="V496" i="11"/>
  <c r="T496" i="11"/>
  <c r="Q496" i="11"/>
  <c r="O496" i="11"/>
  <c r="L496" i="11"/>
  <c r="J496" i="11"/>
  <c r="G496" i="11"/>
  <c r="E496" i="11"/>
  <c r="AF495" i="11"/>
  <c r="AD495" i="11"/>
  <c r="AA495" i="11"/>
  <c r="Y495" i="11"/>
  <c r="V495" i="11"/>
  <c r="T495" i="11"/>
  <c r="Q495" i="11"/>
  <c r="O495" i="11"/>
  <c r="L495" i="11"/>
  <c r="J495" i="11"/>
  <c r="G495" i="11"/>
  <c r="E495" i="11"/>
  <c r="AF494" i="11"/>
  <c r="AD494" i="11"/>
  <c r="AA494" i="11"/>
  <c r="Y494" i="11"/>
  <c r="V494" i="11"/>
  <c r="T494" i="11"/>
  <c r="Q494" i="11"/>
  <c r="O494" i="11"/>
  <c r="L494" i="11"/>
  <c r="J494" i="11"/>
  <c r="G494" i="11"/>
  <c r="E494" i="11"/>
  <c r="AF493" i="11"/>
  <c r="AD493" i="11"/>
  <c r="AA493" i="11"/>
  <c r="Y493" i="11"/>
  <c r="V493" i="11"/>
  <c r="T493" i="11"/>
  <c r="Q493" i="11"/>
  <c r="O493" i="11"/>
  <c r="L493" i="11"/>
  <c r="J493" i="11"/>
  <c r="G493" i="11"/>
  <c r="E493" i="11"/>
  <c r="AF492" i="11"/>
  <c r="AD492" i="11"/>
  <c r="AA492" i="11"/>
  <c r="Y492" i="11"/>
  <c r="V492" i="11"/>
  <c r="T492" i="11"/>
  <c r="Q492" i="11"/>
  <c r="O492" i="11"/>
  <c r="L492" i="11"/>
  <c r="J492" i="11"/>
  <c r="G492" i="11"/>
  <c r="E492" i="11"/>
  <c r="AF491" i="11"/>
  <c r="AD491" i="11"/>
  <c r="AA491" i="11"/>
  <c r="Y491" i="11"/>
  <c r="V491" i="11"/>
  <c r="T491" i="11"/>
  <c r="Q491" i="11"/>
  <c r="O491" i="11"/>
  <c r="L491" i="11"/>
  <c r="J491" i="11"/>
  <c r="G491" i="11"/>
  <c r="E491" i="11"/>
  <c r="AF490" i="11"/>
  <c r="AD490" i="11"/>
  <c r="AA490" i="11"/>
  <c r="Y490" i="11"/>
  <c r="V490" i="11"/>
  <c r="T490" i="11"/>
  <c r="Q490" i="11"/>
  <c r="O490" i="11"/>
  <c r="L490" i="11"/>
  <c r="J490" i="11"/>
  <c r="G490" i="11"/>
  <c r="E490" i="11"/>
  <c r="AF489" i="11"/>
  <c r="AD489" i="11"/>
  <c r="AA489" i="11"/>
  <c r="Y489" i="11"/>
  <c r="V489" i="11"/>
  <c r="T489" i="11"/>
  <c r="Q489" i="11"/>
  <c r="O489" i="11"/>
  <c r="L489" i="11"/>
  <c r="J489" i="11"/>
  <c r="G489" i="11"/>
  <c r="E489" i="11"/>
  <c r="AF488" i="11"/>
  <c r="AD488" i="11"/>
  <c r="AA488" i="11"/>
  <c r="Y488" i="11"/>
  <c r="V488" i="11"/>
  <c r="T488" i="11"/>
  <c r="Q488" i="11"/>
  <c r="O488" i="11"/>
  <c r="L488" i="11"/>
  <c r="J488" i="11"/>
  <c r="G488" i="11"/>
  <c r="E488" i="11"/>
  <c r="AF487" i="11"/>
  <c r="AD487" i="11"/>
  <c r="AA487" i="11"/>
  <c r="Y487" i="11"/>
  <c r="V487" i="11"/>
  <c r="T487" i="11"/>
  <c r="Q487" i="11"/>
  <c r="O487" i="11"/>
  <c r="L487" i="11"/>
  <c r="J487" i="11"/>
  <c r="G487" i="11"/>
  <c r="E487" i="11"/>
  <c r="AF486" i="11"/>
  <c r="AD486" i="11"/>
  <c r="AA486" i="11"/>
  <c r="Y486" i="11"/>
  <c r="V486" i="11"/>
  <c r="T486" i="11"/>
  <c r="Q486" i="11"/>
  <c r="O486" i="11"/>
  <c r="L486" i="11"/>
  <c r="J486" i="11"/>
  <c r="G486" i="11"/>
  <c r="E486" i="11"/>
  <c r="AF485" i="11"/>
  <c r="AD485" i="11"/>
  <c r="AA485" i="11"/>
  <c r="Y485" i="11"/>
  <c r="V485" i="11"/>
  <c r="T485" i="11"/>
  <c r="Q485" i="11"/>
  <c r="O485" i="11"/>
  <c r="L485" i="11"/>
  <c r="J485" i="11"/>
  <c r="G485" i="11"/>
  <c r="E485" i="11"/>
  <c r="AF484" i="11"/>
  <c r="AD484" i="11"/>
  <c r="AA484" i="11"/>
  <c r="Y484" i="11"/>
  <c r="V484" i="11"/>
  <c r="T484" i="11"/>
  <c r="Q484" i="11"/>
  <c r="O484" i="11"/>
  <c r="L484" i="11"/>
  <c r="J484" i="11"/>
  <c r="G484" i="11"/>
  <c r="E484" i="11"/>
  <c r="AF483" i="11"/>
  <c r="AD483" i="11"/>
  <c r="AA483" i="11"/>
  <c r="Y483" i="11"/>
  <c r="V483" i="11"/>
  <c r="T483" i="11"/>
  <c r="Q483" i="11"/>
  <c r="O483" i="11"/>
  <c r="L483" i="11"/>
  <c r="J483" i="11"/>
  <c r="G483" i="11"/>
  <c r="E483" i="11"/>
  <c r="AF482" i="11"/>
  <c r="AD482" i="11"/>
  <c r="AA482" i="11"/>
  <c r="Y482" i="11"/>
  <c r="V482" i="11"/>
  <c r="T482" i="11"/>
  <c r="Q482" i="11"/>
  <c r="O482" i="11"/>
  <c r="L482" i="11"/>
  <c r="J482" i="11"/>
  <c r="G482" i="11"/>
  <c r="E482" i="11"/>
  <c r="AF481" i="11"/>
  <c r="AD481" i="11"/>
  <c r="AA481" i="11"/>
  <c r="Y481" i="11"/>
  <c r="V481" i="11"/>
  <c r="T481" i="11"/>
  <c r="Q481" i="11"/>
  <c r="O481" i="11"/>
  <c r="L481" i="11"/>
  <c r="J481" i="11"/>
  <c r="G481" i="11"/>
  <c r="E481" i="11"/>
  <c r="AF480" i="11"/>
  <c r="AD480" i="11"/>
  <c r="AA480" i="11"/>
  <c r="Y480" i="11"/>
  <c r="V480" i="11"/>
  <c r="T480" i="11"/>
  <c r="Q480" i="11"/>
  <c r="O480" i="11"/>
  <c r="L480" i="11"/>
  <c r="J480" i="11"/>
  <c r="G480" i="11"/>
  <c r="E480" i="11"/>
  <c r="AF479" i="11"/>
  <c r="AD479" i="11"/>
  <c r="AA479" i="11"/>
  <c r="Y479" i="11"/>
  <c r="V479" i="11"/>
  <c r="T479" i="11"/>
  <c r="Q479" i="11"/>
  <c r="O479" i="11"/>
  <c r="L479" i="11"/>
  <c r="J479" i="11"/>
  <c r="G479" i="11"/>
  <c r="E479" i="11"/>
  <c r="AF478" i="11"/>
  <c r="AD478" i="11"/>
  <c r="AA478" i="11"/>
  <c r="Y478" i="11"/>
  <c r="V478" i="11"/>
  <c r="T478" i="11"/>
  <c r="Q478" i="11"/>
  <c r="O478" i="11"/>
  <c r="L478" i="11"/>
  <c r="J478" i="11"/>
  <c r="G478" i="11"/>
  <c r="E478" i="11"/>
  <c r="AF477" i="11"/>
  <c r="AD477" i="11"/>
  <c r="AA477" i="11"/>
  <c r="Y477" i="11"/>
  <c r="V477" i="11"/>
  <c r="T477" i="11"/>
  <c r="Q477" i="11"/>
  <c r="O477" i="11"/>
  <c r="L477" i="11"/>
  <c r="J477" i="11"/>
  <c r="G477" i="11"/>
  <c r="E477" i="11"/>
  <c r="AF476" i="11"/>
  <c r="AD476" i="11"/>
  <c r="AA476" i="11"/>
  <c r="Y476" i="11"/>
  <c r="V476" i="11"/>
  <c r="T476" i="11"/>
  <c r="Q476" i="11"/>
  <c r="O476" i="11"/>
  <c r="L476" i="11"/>
  <c r="J476" i="11"/>
  <c r="G476" i="11"/>
  <c r="E476" i="11"/>
  <c r="AF475" i="11"/>
  <c r="AD475" i="11"/>
  <c r="AA475" i="11"/>
  <c r="Y475" i="11"/>
  <c r="V475" i="11"/>
  <c r="T475" i="11"/>
  <c r="Q475" i="11"/>
  <c r="O475" i="11"/>
  <c r="L475" i="11"/>
  <c r="J475" i="11"/>
  <c r="G475" i="11"/>
  <c r="E475" i="11"/>
  <c r="AF474" i="11"/>
  <c r="AD474" i="11"/>
  <c r="AA474" i="11"/>
  <c r="Y474" i="11"/>
  <c r="V474" i="11"/>
  <c r="T474" i="11"/>
  <c r="Q474" i="11"/>
  <c r="O474" i="11"/>
  <c r="L474" i="11"/>
  <c r="J474" i="11"/>
  <c r="G474" i="11"/>
  <c r="E474" i="11"/>
  <c r="AF473" i="11"/>
  <c r="AD473" i="11"/>
  <c r="AA473" i="11"/>
  <c r="Y473" i="11"/>
  <c r="V473" i="11"/>
  <c r="T473" i="11"/>
  <c r="Q473" i="11"/>
  <c r="O473" i="11"/>
  <c r="L473" i="11"/>
  <c r="J473" i="11"/>
  <c r="G473" i="11"/>
  <c r="E473" i="11"/>
  <c r="AF472" i="11"/>
  <c r="AD472" i="11"/>
  <c r="AA472" i="11"/>
  <c r="Y472" i="11"/>
  <c r="V472" i="11"/>
  <c r="T472" i="11"/>
  <c r="Q472" i="11"/>
  <c r="O472" i="11"/>
  <c r="L472" i="11"/>
  <c r="J472" i="11"/>
  <c r="G472" i="11"/>
  <c r="E472" i="11"/>
  <c r="AF471" i="11"/>
  <c r="AD471" i="11"/>
  <c r="AA471" i="11"/>
  <c r="Y471" i="11"/>
  <c r="V471" i="11"/>
  <c r="T471" i="11"/>
  <c r="Q471" i="11"/>
  <c r="O471" i="11"/>
  <c r="L471" i="11"/>
  <c r="J471" i="11"/>
  <c r="G471" i="11"/>
  <c r="E471" i="11"/>
  <c r="AF470" i="11"/>
  <c r="AD470" i="11"/>
  <c r="AA470" i="11"/>
  <c r="Y470" i="11"/>
  <c r="V470" i="11"/>
  <c r="T470" i="11"/>
  <c r="Q470" i="11"/>
  <c r="O470" i="11"/>
  <c r="L470" i="11"/>
  <c r="J470" i="11"/>
  <c r="G470" i="11"/>
  <c r="E470" i="11"/>
  <c r="AF469" i="11"/>
  <c r="AD469" i="11"/>
  <c r="AA469" i="11"/>
  <c r="Y469" i="11"/>
  <c r="V469" i="11"/>
  <c r="T469" i="11"/>
  <c r="Q469" i="11"/>
  <c r="O469" i="11"/>
  <c r="L469" i="11"/>
  <c r="J469" i="11"/>
  <c r="G469" i="11"/>
  <c r="E469" i="11"/>
  <c r="AF468" i="11"/>
  <c r="AD468" i="11"/>
  <c r="AA468" i="11"/>
  <c r="Y468" i="11"/>
  <c r="V468" i="11"/>
  <c r="T468" i="11"/>
  <c r="Q468" i="11"/>
  <c r="O468" i="11"/>
  <c r="L468" i="11"/>
  <c r="J468" i="11"/>
  <c r="G468" i="11"/>
  <c r="E468" i="11"/>
  <c r="AF467" i="11"/>
  <c r="AD467" i="11"/>
  <c r="AA467" i="11"/>
  <c r="Y467" i="11"/>
  <c r="V467" i="11"/>
  <c r="T467" i="11"/>
  <c r="Q467" i="11"/>
  <c r="O467" i="11"/>
  <c r="L467" i="11"/>
  <c r="J467" i="11"/>
  <c r="G467" i="11"/>
  <c r="E467" i="11"/>
  <c r="AF466" i="11"/>
  <c r="AD466" i="11"/>
  <c r="AA466" i="11"/>
  <c r="Y466" i="11"/>
  <c r="V466" i="11"/>
  <c r="T466" i="11"/>
  <c r="Q466" i="11"/>
  <c r="O466" i="11"/>
  <c r="L466" i="11"/>
  <c r="J466" i="11"/>
  <c r="G466" i="11"/>
  <c r="E466" i="11"/>
  <c r="AF465" i="11"/>
  <c r="AD465" i="11"/>
  <c r="AA465" i="11"/>
  <c r="Y465" i="11"/>
  <c r="V465" i="11"/>
  <c r="T465" i="11"/>
  <c r="Q465" i="11"/>
  <c r="O465" i="11"/>
  <c r="L465" i="11"/>
  <c r="J465" i="11"/>
  <c r="G465" i="11"/>
  <c r="E465" i="11"/>
  <c r="AF464" i="11"/>
  <c r="AD464" i="11"/>
  <c r="AA464" i="11"/>
  <c r="Y464" i="11"/>
  <c r="V464" i="11"/>
  <c r="T464" i="11"/>
  <c r="Q464" i="11"/>
  <c r="O464" i="11"/>
  <c r="L464" i="11"/>
  <c r="J464" i="11"/>
  <c r="G464" i="11"/>
  <c r="E464" i="11"/>
  <c r="AF463" i="11"/>
  <c r="AD463" i="11"/>
  <c r="AA463" i="11"/>
  <c r="Y463" i="11"/>
  <c r="V463" i="11"/>
  <c r="T463" i="11"/>
  <c r="Q463" i="11"/>
  <c r="O463" i="11"/>
  <c r="L463" i="11"/>
  <c r="J463" i="11"/>
  <c r="G463" i="11"/>
  <c r="E463" i="11"/>
  <c r="AF462" i="11"/>
  <c r="AD462" i="11"/>
  <c r="AA462" i="11"/>
  <c r="Y462" i="11"/>
  <c r="V462" i="11"/>
  <c r="T462" i="11"/>
  <c r="Q462" i="11"/>
  <c r="O462" i="11"/>
  <c r="L462" i="11"/>
  <c r="J462" i="11"/>
  <c r="G462" i="11"/>
  <c r="E462" i="11"/>
  <c r="AF461" i="11"/>
  <c r="AD461" i="11"/>
  <c r="AA461" i="11"/>
  <c r="Y461" i="11"/>
  <c r="V461" i="11"/>
  <c r="T461" i="11"/>
  <c r="Q461" i="11"/>
  <c r="O461" i="11"/>
  <c r="L461" i="11"/>
  <c r="J461" i="11"/>
  <c r="G461" i="11"/>
  <c r="E461" i="11"/>
  <c r="AF460" i="11"/>
  <c r="AD460" i="11"/>
  <c r="AA460" i="11"/>
  <c r="Y460" i="11"/>
  <c r="V460" i="11"/>
  <c r="T460" i="11"/>
  <c r="Q460" i="11"/>
  <c r="O460" i="11"/>
  <c r="L460" i="11"/>
  <c r="J460" i="11"/>
  <c r="G460" i="11"/>
  <c r="E460" i="11"/>
  <c r="AF459" i="11"/>
  <c r="AD459" i="11"/>
  <c r="AA459" i="11"/>
  <c r="Y459" i="11"/>
  <c r="V459" i="11"/>
  <c r="T459" i="11"/>
  <c r="Q459" i="11"/>
  <c r="O459" i="11"/>
  <c r="L459" i="11"/>
  <c r="J459" i="11"/>
  <c r="G459" i="11"/>
  <c r="E459" i="11"/>
  <c r="AF458" i="11"/>
  <c r="AD458" i="11"/>
  <c r="AA458" i="11"/>
  <c r="Y458" i="11"/>
  <c r="V458" i="11"/>
  <c r="T458" i="11"/>
  <c r="Q458" i="11"/>
  <c r="O458" i="11"/>
  <c r="L458" i="11"/>
  <c r="J458" i="11"/>
  <c r="G458" i="11"/>
  <c r="E458" i="11"/>
  <c r="AF457" i="11"/>
  <c r="AD457" i="11"/>
  <c r="AA457" i="11"/>
  <c r="Y457" i="11"/>
  <c r="V457" i="11"/>
  <c r="T457" i="11"/>
  <c r="Q457" i="11"/>
  <c r="O457" i="11"/>
  <c r="L457" i="11"/>
  <c r="J457" i="11"/>
  <c r="G457" i="11"/>
  <c r="E457" i="11"/>
  <c r="AF456" i="11"/>
  <c r="AD456" i="11"/>
  <c r="AA456" i="11"/>
  <c r="Y456" i="11"/>
  <c r="V456" i="11"/>
  <c r="T456" i="11"/>
  <c r="Q456" i="11"/>
  <c r="O456" i="11"/>
  <c r="L456" i="11"/>
  <c r="J456" i="11"/>
  <c r="G456" i="11"/>
  <c r="E456" i="11"/>
  <c r="AF455" i="11"/>
  <c r="AD455" i="11"/>
  <c r="AA455" i="11"/>
  <c r="Y455" i="11"/>
  <c r="V455" i="11"/>
  <c r="T455" i="11"/>
  <c r="Q455" i="11"/>
  <c r="O455" i="11"/>
  <c r="L455" i="11"/>
  <c r="J455" i="11"/>
  <c r="G455" i="11"/>
  <c r="E455" i="11"/>
  <c r="AF454" i="11"/>
  <c r="AD454" i="11"/>
  <c r="AA454" i="11"/>
  <c r="Y454" i="11"/>
  <c r="V454" i="11"/>
  <c r="T454" i="11"/>
  <c r="Q454" i="11"/>
  <c r="O454" i="11"/>
  <c r="L454" i="11"/>
  <c r="J454" i="11"/>
  <c r="G454" i="11"/>
  <c r="E454" i="11"/>
  <c r="AF453" i="11"/>
  <c r="AD453" i="11"/>
  <c r="AA453" i="11"/>
  <c r="Y453" i="11"/>
  <c r="V453" i="11"/>
  <c r="T453" i="11"/>
  <c r="Q453" i="11"/>
  <c r="O453" i="11"/>
  <c r="L453" i="11"/>
  <c r="J453" i="11"/>
  <c r="G453" i="11"/>
  <c r="E453" i="11"/>
  <c r="AF452" i="11"/>
  <c r="AD452" i="11"/>
  <c r="AA452" i="11"/>
  <c r="Y452" i="11"/>
  <c r="V452" i="11"/>
  <c r="T452" i="11"/>
  <c r="Q452" i="11"/>
  <c r="O452" i="11"/>
  <c r="L452" i="11"/>
  <c r="J452" i="11"/>
  <c r="G452" i="11"/>
  <c r="E452" i="11"/>
  <c r="AF451" i="11"/>
  <c r="AD451" i="11"/>
  <c r="AA451" i="11"/>
  <c r="Y451" i="11"/>
  <c r="V451" i="11"/>
  <c r="T451" i="11"/>
  <c r="Q451" i="11"/>
  <c r="O451" i="11"/>
  <c r="L451" i="11"/>
  <c r="J451" i="11"/>
  <c r="G451" i="11"/>
  <c r="E451" i="11"/>
  <c r="AF450" i="11"/>
  <c r="AD450" i="11"/>
  <c r="AA450" i="11"/>
  <c r="Y450" i="11"/>
  <c r="V450" i="11"/>
  <c r="T450" i="11"/>
  <c r="Q450" i="11"/>
  <c r="O450" i="11"/>
  <c r="L450" i="11"/>
  <c r="J450" i="11"/>
  <c r="G450" i="11"/>
  <c r="E450" i="11"/>
  <c r="AF449" i="11"/>
  <c r="AD449" i="11"/>
  <c r="AA449" i="11"/>
  <c r="Y449" i="11"/>
  <c r="V449" i="11"/>
  <c r="T449" i="11"/>
  <c r="Q449" i="11"/>
  <c r="O449" i="11"/>
  <c r="L449" i="11"/>
  <c r="J449" i="11"/>
  <c r="G449" i="11"/>
  <c r="E449" i="11"/>
  <c r="AF448" i="11"/>
  <c r="AD448" i="11"/>
  <c r="AA448" i="11"/>
  <c r="Y448" i="11"/>
  <c r="V448" i="11"/>
  <c r="T448" i="11"/>
  <c r="Q448" i="11"/>
  <c r="O448" i="11"/>
  <c r="L448" i="11"/>
  <c r="J448" i="11"/>
  <c r="G448" i="11"/>
  <c r="E448" i="11"/>
  <c r="AF447" i="11"/>
  <c r="AD447" i="11"/>
  <c r="AA447" i="11"/>
  <c r="Y447" i="11"/>
  <c r="V447" i="11"/>
  <c r="T447" i="11"/>
  <c r="Q447" i="11"/>
  <c r="O447" i="11"/>
  <c r="L447" i="11"/>
  <c r="J447" i="11"/>
  <c r="G447" i="11"/>
  <c r="E447" i="11"/>
  <c r="AF446" i="11"/>
  <c r="AD446" i="11"/>
  <c r="AA446" i="11"/>
  <c r="Y446" i="11"/>
  <c r="V446" i="11"/>
  <c r="T446" i="11"/>
  <c r="Q446" i="11"/>
  <c r="O446" i="11"/>
  <c r="L446" i="11"/>
  <c r="J446" i="11"/>
  <c r="G446" i="11"/>
  <c r="E446" i="11"/>
  <c r="AF445" i="11"/>
  <c r="AD445" i="11"/>
  <c r="AA445" i="11"/>
  <c r="Y445" i="11"/>
  <c r="V445" i="11"/>
  <c r="T445" i="11"/>
  <c r="Q445" i="11"/>
  <c r="O445" i="11"/>
  <c r="L445" i="11"/>
  <c r="J445" i="11"/>
  <c r="G445" i="11"/>
  <c r="E445" i="11"/>
  <c r="AF444" i="11"/>
  <c r="AD444" i="11"/>
  <c r="AA444" i="11"/>
  <c r="Y444" i="11"/>
  <c r="V444" i="11"/>
  <c r="T444" i="11"/>
  <c r="Q444" i="11"/>
  <c r="O444" i="11"/>
  <c r="L444" i="11"/>
  <c r="J444" i="11"/>
  <c r="G444" i="11"/>
  <c r="E444" i="11"/>
  <c r="AF443" i="11"/>
  <c r="AD443" i="11"/>
  <c r="AA443" i="11"/>
  <c r="Y443" i="11"/>
  <c r="V443" i="11"/>
  <c r="T443" i="11"/>
  <c r="Q443" i="11"/>
  <c r="O443" i="11"/>
  <c r="L443" i="11"/>
  <c r="J443" i="11"/>
  <c r="G443" i="11"/>
  <c r="E443" i="11"/>
  <c r="AF442" i="11"/>
  <c r="AD442" i="11"/>
  <c r="AA442" i="11"/>
  <c r="Y442" i="11"/>
  <c r="V442" i="11"/>
  <c r="T442" i="11"/>
  <c r="Q442" i="11"/>
  <c r="O442" i="11"/>
  <c r="L442" i="11"/>
  <c r="J442" i="11"/>
  <c r="G442" i="11"/>
  <c r="E442" i="11"/>
  <c r="AF441" i="11"/>
  <c r="AD441" i="11"/>
  <c r="AA441" i="11"/>
  <c r="Y441" i="11"/>
  <c r="V441" i="11"/>
  <c r="T441" i="11"/>
  <c r="Q441" i="11"/>
  <c r="O441" i="11"/>
  <c r="L441" i="11"/>
  <c r="J441" i="11"/>
  <c r="G441" i="11"/>
  <c r="E441" i="11"/>
  <c r="AF440" i="11"/>
  <c r="AD440" i="11"/>
  <c r="AA440" i="11"/>
  <c r="Y440" i="11"/>
  <c r="V440" i="11"/>
  <c r="T440" i="11"/>
  <c r="Q440" i="11"/>
  <c r="O440" i="11"/>
  <c r="L440" i="11"/>
  <c r="J440" i="11"/>
  <c r="G440" i="11"/>
  <c r="E440" i="11"/>
  <c r="AF439" i="11"/>
  <c r="AD439" i="11"/>
  <c r="AA439" i="11"/>
  <c r="Y439" i="11"/>
  <c r="V439" i="11"/>
  <c r="T439" i="11"/>
  <c r="Q439" i="11"/>
  <c r="O439" i="11"/>
  <c r="L439" i="11"/>
  <c r="J439" i="11"/>
  <c r="G439" i="11"/>
  <c r="E439" i="11"/>
  <c r="AF438" i="11"/>
  <c r="AD438" i="11"/>
  <c r="AA438" i="11"/>
  <c r="Y438" i="11"/>
  <c r="V438" i="11"/>
  <c r="T438" i="11"/>
  <c r="Q438" i="11"/>
  <c r="O438" i="11"/>
  <c r="L438" i="11"/>
  <c r="J438" i="11"/>
  <c r="G438" i="11"/>
  <c r="E438" i="11"/>
  <c r="AF437" i="11"/>
  <c r="AD437" i="11"/>
  <c r="AA437" i="11"/>
  <c r="Y437" i="11"/>
  <c r="V437" i="11"/>
  <c r="T437" i="11"/>
  <c r="Q437" i="11"/>
  <c r="O437" i="11"/>
  <c r="L437" i="11"/>
  <c r="J437" i="11"/>
  <c r="G437" i="11"/>
  <c r="E437" i="11"/>
  <c r="AF436" i="11"/>
  <c r="AD436" i="11"/>
  <c r="AA436" i="11"/>
  <c r="Y436" i="11"/>
  <c r="V436" i="11"/>
  <c r="T436" i="11"/>
  <c r="Q436" i="11"/>
  <c r="O436" i="11"/>
  <c r="L436" i="11"/>
  <c r="J436" i="11"/>
  <c r="G436" i="11"/>
  <c r="E436" i="11"/>
  <c r="AF435" i="11"/>
  <c r="AD435" i="11"/>
  <c r="AA435" i="11"/>
  <c r="Y435" i="11"/>
  <c r="V435" i="11"/>
  <c r="T435" i="11"/>
  <c r="Q435" i="11"/>
  <c r="O435" i="11"/>
  <c r="L435" i="11"/>
  <c r="J435" i="11"/>
  <c r="G435" i="11"/>
  <c r="E435" i="11"/>
  <c r="AF434" i="11"/>
  <c r="AD434" i="11"/>
  <c r="AA434" i="11"/>
  <c r="Y434" i="11"/>
  <c r="V434" i="11"/>
  <c r="T434" i="11"/>
  <c r="Q434" i="11"/>
  <c r="O434" i="11"/>
  <c r="L434" i="11"/>
  <c r="J434" i="11"/>
  <c r="G434" i="11"/>
  <c r="E434" i="11"/>
  <c r="AF433" i="11"/>
  <c r="AD433" i="11"/>
  <c r="AA433" i="11"/>
  <c r="Y433" i="11"/>
  <c r="V433" i="11"/>
  <c r="T433" i="11"/>
  <c r="Q433" i="11"/>
  <c r="O433" i="11"/>
  <c r="L433" i="11"/>
  <c r="J433" i="11"/>
  <c r="G433" i="11"/>
  <c r="E433" i="11"/>
  <c r="AF432" i="11"/>
  <c r="AD432" i="11"/>
  <c r="AA432" i="11"/>
  <c r="Y432" i="11"/>
  <c r="V432" i="11"/>
  <c r="T432" i="11"/>
  <c r="Q432" i="11"/>
  <c r="O432" i="11"/>
  <c r="L432" i="11"/>
  <c r="J432" i="11"/>
  <c r="G432" i="11"/>
  <c r="E432" i="11"/>
  <c r="AF431" i="11"/>
  <c r="AD431" i="11"/>
  <c r="AA431" i="11"/>
  <c r="Y431" i="11"/>
  <c r="V431" i="11"/>
  <c r="T431" i="11"/>
  <c r="Q431" i="11"/>
  <c r="O431" i="11"/>
  <c r="L431" i="11"/>
  <c r="J431" i="11"/>
  <c r="G431" i="11"/>
  <c r="E431" i="11"/>
  <c r="AF430" i="11"/>
  <c r="AD430" i="11"/>
  <c r="AA430" i="11"/>
  <c r="Y430" i="11"/>
  <c r="V430" i="11"/>
  <c r="T430" i="11"/>
  <c r="Q430" i="11"/>
  <c r="O430" i="11"/>
  <c r="L430" i="11"/>
  <c r="J430" i="11"/>
  <c r="G430" i="11"/>
  <c r="E430" i="11"/>
  <c r="AF429" i="11"/>
  <c r="AD429" i="11"/>
  <c r="AA429" i="11"/>
  <c r="Y429" i="11"/>
  <c r="V429" i="11"/>
  <c r="T429" i="11"/>
  <c r="Q429" i="11"/>
  <c r="O429" i="11"/>
  <c r="L429" i="11"/>
  <c r="J429" i="11"/>
  <c r="G429" i="11"/>
  <c r="E429" i="11"/>
  <c r="AF428" i="11"/>
  <c r="AD428" i="11"/>
  <c r="AA428" i="11"/>
  <c r="Y428" i="11"/>
  <c r="V428" i="11"/>
  <c r="T428" i="11"/>
  <c r="Q428" i="11"/>
  <c r="O428" i="11"/>
  <c r="L428" i="11"/>
  <c r="J428" i="11"/>
  <c r="G428" i="11"/>
  <c r="E428" i="11"/>
  <c r="AF427" i="11"/>
  <c r="AD427" i="11"/>
  <c r="AA427" i="11"/>
  <c r="Y427" i="11"/>
  <c r="V427" i="11"/>
  <c r="T427" i="11"/>
  <c r="Q427" i="11"/>
  <c r="O427" i="11"/>
  <c r="L427" i="11"/>
  <c r="J427" i="11"/>
  <c r="G427" i="11"/>
  <c r="E427" i="11"/>
  <c r="AF426" i="11"/>
  <c r="AD426" i="11"/>
  <c r="AA426" i="11"/>
  <c r="Y426" i="11"/>
  <c r="V426" i="11"/>
  <c r="T426" i="11"/>
  <c r="Q426" i="11"/>
  <c r="O426" i="11"/>
  <c r="L426" i="11"/>
  <c r="J426" i="11"/>
  <c r="G426" i="11"/>
  <c r="E426" i="11"/>
  <c r="AF425" i="11"/>
  <c r="AD425" i="11"/>
  <c r="AA425" i="11"/>
  <c r="Y425" i="11"/>
  <c r="V425" i="11"/>
  <c r="T425" i="11"/>
  <c r="Q425" i="11"/>
  <c r="O425" i="11"/>
  <c r="L425" i="11"/>
  <c r="J425" i="11"/>
  <c r="G425" i="11"/>
  <c r="E425" i="11"/>
  <c r="AF424" i="11"/>
  <c r="AD424" i="11"/>
  <c r="AA424" i="11"/>
  <c r="Y424" i="11"/>
  <c r="V424" i="11"/>
  <c r="T424" i="11"/>
  <c r="Q424" i="11"/>
  <c r="O424" i="11"/>
  <c r="L424" i="11"/>
  <c r="J424" i="11"/>
  <c r="G424" i="11"/>
  <c r="E424" i="11"/>
  <c r="AF423" i="11"/>
  <c r="AD423" i="11"/>
  <c r="AA423" i="11"/>
  <c r="Y423" i="11"/>
  <c r="V423" i="11"/>
  <c r="T423" i="11"/>
  <c r="Q423" i="11"/>
  <c r="O423" i="11"/>
  <c r="L423" i="11"/>
  <c r="J423" i="11"/>
  <c r="G423" i="11"/>
  <c r="E423" i="11"/>
  <c r="AF422" i="11"/>
  <c r="AD422" i="11"/>
  <c r="AA422" i="11"/>
  <c r="Y422" i="11"/>
  <c r="V422" i="11"/>
  <c r="T422" i="11"/>
  <c r="Q422" i="11"/>
  <c r="O422" i="11"/>
  <c r="L422" i="11"/>
  <c r="J422" i="11"/>
  <c r="G422" i="11"/>
  <c r="E422" i="11"/>
  <c r="AF421" i="11"/>
  <c r="AD421" i="11"/>
  <c r="AA421" i="11"/>
  <c r="Y421" i="11"/>
  <c r="V421" i="11"/>
  <c r="T421" i="11"/>
  <c r="Q421" i="11"/>
  <c r="O421" i="11"/>
  <c r="L421" i="11"/>
  <c r="J421" i="11"/>
  <c r="G421" i="11"/>
  <c r="E421" i="11"/>
  <c r="AF420" i="11"/>
  <c r="AD420" i="11"/>
  <c r="AA420" i="11"/>
  <c r="Y420" i="11"/>
  <c r="V420" i="11"/>
  <c r="T420" i="11"/>
  <c r="Q420" i="11"/>
  <c r="O420" i="11"/>
  <c r="L420" i="11"/>
  <c r="J420" i="11"/>
  <c r="G420" i="11"/>
  <c r="E420" i="11"/>
  <c r="AF419" i="11"/>
  <c r="AD419" i="11"/>
  <c r="AA419" i="11"/>
  <c r="Y419" i="11"/>
  <c r="V419" i="11"/>
  <c r="T419" i="11"/>
  <c r="Q419" i="11"/>
  <c r="O419" i="11"/>
  <c r="L419" i="11"/>
  <c r="J419" i="11"/>
  <c r="G419" i="11"/>
  <c r="E419" i="11"/>
  <c r="AF418" i="11"/>
  <c r="AD418" i="11"/>
  <c r="AA418" i="11"/>
  <c r="Y418" i="11"/>
  <c r="V418" i="11"/>
  <c r="T418" i="11"/>
  <c r="Q418" i="11"/>
  <c r="O418" i="11"/>
  <c r="L418" i="11"/>
  <c r="J418" i="11"/>
  <c r="G418" i="11"/>
  <c r="E418" i="11"/>
  <c r="AF417" i="11"/>
  <c r="AD417" i="11"/>
  <c r="AA417" i="11"/>
  <c r="Y417" i="11"/>
  <c r="V417" i="11"/>
  <c r="T417" i="11"/>
  <c r="Q417" i="11"/>
  <c r="O417" i="11"/>
  <c r="L417" i="11"/>
  <c r="J417" i="11"/>
  <c r="G417" i="11"/>
  <c r="E417" i="11"/>
  <c r="AF416" i="11"/>
  <c r="AD416" i="11"/>
  <c r="AA416" i="11"/>
  <c r="Y416" i="11"/>
  <c r="V416" i="11"/>
  <c r="T416" i="11"/>
  <c r="Q416" i="11"/>
  <c r="O416" i="11"/>
  <c r="L416" i="11"/>
  <c r="J416" i="11"/>
  <c r="G416" i="11"/>
  <c r="E416" i="11"/>
  <c r="AF415" i="11"/>
  <c r="AD415" i="11"/>
  <c r="AA415" i="11"/>
  <c r="Y415" i="11"/>
  <c r="V415" i="11"/>
  <c r="T415" i="11"/>
  <c r="Q415" i="11"/>
  <c r="O415" i="11"/>
  <c r="L415" i="11"/>
  <c r="J415" i="11"/>
  <c r="G415" i="11"/>
  <c r="E415" i="11"/>
  <c r="AF414" i="11"/>
  <c r="AD414" i="11"/>
  <c r="AA414" i="11"/>
  <c r="Y414" i="11"/>
  <c r="V414" i="11"/>
  <c r="T414" i="11"/>
  <c r="Q414" i="11"/>
  <c r="O414" i="11"/>
  <c r="L414" i="11"/>
  <c r="J414" i="11"/>
  <c r="G414" i="11"/>
  <c r="E414" i="11"/>
  <c r="AF413" i="11"/>
  <c r="AD413" i="11"/>
  <c r="AA413" i="11"/>
  <c r="Y413" i="11"/>
  <c r="V413" i="11"/>
  <c r="T413" i="11"/>
  <c r="Q413" i="11"/>
  <c r="O413" i="11"/>
  <c r="L413" i="11"/>
  <c r="J413" i="11"/>
  <c r="G413" i="11"/>
  <c r="E413" i="11"/>
  <c r="AF412" i="11"/>
  <c r="AD412" i="11"/>
  <c r="AA412" i="11"/>
  <c r="Y412" i="11"/>
  <c r="V412" i="11"/>
  <c r="T412" i="11"/>
  <c r="Q412" i="11"/>
  <c r="O412" i="11"/>
  <c r="L412" i="11"/>
  <c r="J412" i="11"/>
  <c r="G412" i="11"/>
  <c r="E412" i="11"/>
  <c r="AF411" i="11"/>
  <c r="AD411" i="11"/>
  <c r="AA411" i="11"/>
  <c r="Y411" i="11"/>
  <c r="V411" i="11"/>
  <c r="T411" i="11"/>
  <c r="Q411" i="11"/>
  <c r="O411" i="11"/>
  <c r="L411" i="11"/>
  <c r="J411" i="11"/>
  <c r="G411" i="11"/>
  <c r="E411" i="11"/>
  <c r="AF410" i="11"/>
  <c r="AD410" i="11"/>
  <c r="AA410" i="11"/>
  <c r="Y410" i="11"/>
  <c r="V410" i="11"/>
  <c r="T410" i="11"/>
  <c r="Q410" i="11"/>
  <c r="O410" i="11"/>
  <c r="L410" i="11"/>
  <c r="J410" i="11"/>
  <c r="G410" i="11"/>
  <c r="E410" i="11"/>
  <c r="AF409" i="11"/>
  <c r="AD409" i="11"/>
  <c r="AA409" i="11"/>
  <c r="Y409" i="11"/>
  <c r="V409" i="11"/>
  <c r="T409" i="11"/>
  <c r="Q409" i="11"/>
  <c r="O409" i="11"/>
  <c r="L409" i="11"/>
  <c r="J409" i="11"/>
  <c r="G409" i="11"/>
  <c r="E409" i="11"/>
  <c r="AF408" i="11"/>
  <c r="AD408" i="11"/>
  <c r="AA408" i="11"/>
  <c r="Y408" i="11"/>
  <c r="V408" i="11"/>
  <c r="T408" i="11"/>
  <c r="Q408" i="11"/>
  <c r="O408" i="11"/>
  <c r="L408" i="11"/>
  <c r="J408" i="11"/>
  <c r="G408" i="11"/>
  <c r="E408" i="11"/>
  <c r="AF407" i="11"/>
  <c r="AD407" i="11"/>
  <c r="AA407" i="11"/>
  <c r="Y407" i="11"/>
  <c r="V407" i="11"/>
  <c r="T407" i="11"/>
  <c r="Q407" i="11"/>
  <c r="O407" i="11"/>
  <c r="L407" i="11"/>
  <c r="J407" i="11"/>
  <c r="G407" i="11"/>
  <c r="E407" i="11"/>
  <c r="AF406" i="11"/>
  <c r="AD406" i="11"/>
  <c r="AA406" i="11"/>
  <c r="Y406" i="11"/>
  <c r="V406" i="11"/>
  <c r="T406" i="11"/>
  <c r="Q406" i="11"/>
  <c r="O406" i="11"/>
  <c r="L406" i="11"/>
  <c r="J406" i="11"/>
  <c r="G406" i="11"/>
  <c r="E406" i="11"/>
  <c r="AF405" i="11"/>
  <c r="AD405" i="11"/>
  <c r="AA405" i="11"/>
  <c r="Y405" i="11"/>
  <c r="V405" i="11"/>
  <c r="T405" i="11"/>
  <c r="Q405" i="11"/>
  <c r="O405" i="11"/>
  <c r="L405" i="11"/>
  <c r="J405" i="11"/>
  <c r="G405" i="11"/>
  <c r="E405" i="11"/>
  <c r="AF404" i="11"/>
  <c r="AD404" i="11"/>
  <c r="AA404" i="11"/>
  <c r="Y404" i="11"/>
  <c r="V404" i="11"/>
  <c r="T404" i="11"/>
  <c r="Q404" i="11"/>
  <c r="O404" i="11"/>
  <c r="L404" i="11"/>
  <c r="J404" i="11"/>
  <c r="G404" i="11"/>
  <c r="E404" i="11"/>
  <c r="AF403" i="11"/>
  <c r="AD403" i="11"/>
  <c r="AA403" i="11"/>
  <c r="Y403" i="11"/>
  <c r="V403" i="11"/>
  <c r="T403" i="11"/>
  <c r="Q403" i="11"/>
  <c r="O403" i="11"/>
  <c r="L403" i="11"/>
  <c r="J403" i="11"/>
  <c r="G403" i="11"/>
  <c r="E403" i="11"/>
  <c r="AF402" i="11"/>
  <c r="AD402" i="11"/>
  <c r="AA402" i="11"/>
  <c r="Y402" i="11"/>
  <c r="V402" i="11"/>
  <c r="T402" i="11"/>
  <c r="Q402" i="11"/>
  <c r="O402" i="11"/>
  <c r="L402" i="11"/>
  <c r="J402" i="11"/>
  <c r="G402" i="11"/>
  <c r="E402" i="11"/>
  <c r="AF401" i="11"/>
  <c r="AD401" i="11"/>
  <c r="AA401" i="11"/>
  <c r="Y401" i="11"/>
  <c r="V401" i="11"/>
  <c r="T401" i="11"/>
  <c r="Q401" i="11"/>
  <c r="O401" i="11"/>
  <c r="L401" i="11"/>
  <c r="J401" i="11"/>
  <c r="G401" i="11"/>
  <c r="E401" i="11"/>
  <c r="AF400" i="11"/>
  <c r="AD400" i="11"/>
  <c r="AA400" i="11"/>
  <c r="Y400" i="11"/>
  <c r="V400" i="11"/>
  <c r="T400" i="11"/>
  <c r="Q400" i="11"/>
  <c r="O400" i="11"/>
  <c r="L400" i="11"/>
  <c r="J400" i="11"/>
  <c r="G400" i="11"/>
  <c r="E400" i="11"/>
  <c r="AF399" i="11"/>
  <c r="AD399" i="11"/>
  <c r="AA399" i="11"/>
  <c r="Y399" i="11"/>
  <c r="V399" i="11"/>
  <c r="T399" i="11"/>
  <c r="Q399" i="11"/>
  <c r="O399" i="11"/>
  <c r="L399" i="11"/>
  <c r="J399" i="11"/>
  <c r="G399" i="11"/>
  <c r="E399" i="11"/>
  <c r="AF398" i="11"/>
  <c r="AD398" i="11"/>
  <c r="AA398" i="11"/>
  <c r="Y398" i="11"/>
  <c r="V398" i="11"/>
  <c r="T398" i="11"/>
  <c r="Q398" i="11"/>
  <c r="O398" i="11"/>
  <c r="L398" i="11"/>
  <c r="J398" i="11"/>
  <c r="G398" i="11"/>
  <c r="E398" i="11"/>
  <c r="AF397" i="11"/>
  <c r="AD397" i="11"/>
  <c r="AA397" i="11"/>
  <c r="Y397" i="11"/>
  <c r="V397" i="11"/>
  <c r="T397" i="11"/>
  <c r="Q397" i="11"/>
  <c r="O397" i="11"/>
  <c r="L397" i="11"/>
  <c r="J397" i="11"/>
  <c r="G397" i="11"/>
  <c r="E397" i="11"/>
  <c r="AF396" i="11"/>
  <c r="AD396" i="11"/>
  <c r="AA396" i="11"/>
  <c r="Y396" i="11"/>
  <c r="V396" i="11"/>
  <c r="T396" i="11"/>
  <c r="Q396" i="11"/>
  <c r="O396" i="11"/>
  <c r="L396" i="11"/>
  <c r="J396" i="11"/>
  <c r="G396" i="11"/>
  <c r="E396" i="11"/>
  <c r="AF395" i="11"/>
  <c r="AD395" i="11"/>
  <c r="AA395" i="11"/>
  <c r="Y395" i="11"/>
  <c r="V395" i="11"/>
  <c r="T395" i="11"/>
  <c r="Q395" i="11"/>
  <c r="O395" i="11"/>
  <c r="L395" i="11"/>
  <c r="J395" i="11"/>
  <c r="G395" i="11"/>
  <c r="E395" i="11"/>
  <c r="AF394" i="11"/>
  <c r="AD394" i="11"/>
  <c r="AA394" i="11"/>
  <c r="Y394" i="11"/>
  <c r="V394" i="11"/>
  <c r="T394" i="11"/>
  <c r="Q394" i="11"/>
  <c r="O394" i="11"/>
  <c r="L394" i="11"/>
  <c r="J394" i="11"/>
  <c r="G394" i="11"/>
  <c r="E394" i="11"/>
  <c r="AF393" i="11"/>
  <c r="AD393" i="11"/>
  <c r="AA393" i="11"/>
  <c r="Y393" i="11"/>
  <c r="V393" i="11"/>
  <c r="T393" i="11"/>
  <c r="Q393" i="11"/>
  <c r="O393" i="11"/>
  <c r="L393" i="11"/>
  <c r="J393" i="11"/>
  <c r="G393" i="11"/>
  <c r="E393" i="11"/>
  <c r="AF392" i="11"/>
  <c r="AD392" i="11"/>
  <c r="AA392" i="11"/>
  <c r="Y392" i="11"/>
  <c r="V392" i="11"/>
  <c r="T392" i="11"/>
  <c r="Q392" i="11"/>
  <c r="O392" i="11"/>
  <c r="L392" i="11"/>
  <c r="J392" i="11"/>
  <c r="G392" i="11"/>
  <c r="E392" i="11"/>
  <c r="AF391" i="11"/>
  <c r="AD391" i="11"/>
  <c r="AA391" i="11"/>
  <c r="Y391" i="11"/>
  <c r="V391" i="11"/>
  <c r="T391" i="11"/>
  <c r="Q391" i="11"/>
  <c r="O391" i="11"/>
  <c r="L391" i="11"/>
  <c r="J391" i="11"/>
  <c r="G391" i="11"/>
  <c r="E391" i="11"/>
  <c r="AF390" i="11"/>
  <c r="AD390" i="11"/>
  <c r="AA390" i="11"/>
  <c r="Y390" i="11"/>
  <c r="V390" i="11"/>
  <c r="T390" i="11"/>
  <c r="Q390" i="11"/>
  <c r="O390" i="11"/>
  <c r="L390" i="11"/>
  <c r="J390" i="11"/>
  <c r="G390" i="11"/>
  <c r="E390" i="11"/>
  <c r="AF389" i="11"/>
  <c r="AD389" i="11"/>
  <c r="AA389" i="11"/>
  <c r="Y389" i="11"/>
  <c r="V389" i="11"/>
  <c r="T389" i="11"/>
  <c r="Q389" i="11"/>
  <c r="O389" i="11"/>
  <c r="L389" i="11"/>
  <c r="J389" i="11"/>
  <c r="G389" i="11"/>
  <c r="E389" i="11"/>
  <c r="AF388" i="11"/>
  <c r="AD388" i="11"/>
  <c r="AA388" i="11"/>
  <c r="Y388" i="11"/>
  <c r="V388" i="11"/>
  <c r="T388" i="11"/>
  <c r="Q388" i="11"/>
  <c r="O388" i="11"/>
  <c r="L388" i="11"/>
  <c r="J388" i="11"/>
  <c r="G388" i="11"/>
  <c r="E388" i="11"/>
  <c r="AF387" i="11"/>
  <c r="AD387" i="11"/>
  <c r="AA387" i="11"/>
  <c r="Y387" i="11"/>
  <c r="V387" i="11"/>
  <c r="T387" i="11"/>
  <c r="Q387" i="11"/>
  <c r="O387" i="11"/>
  <c r="L387" i="11"/>
  <c r="J387" i="11"/>
  <c r="G387" i="11"/>
  <c r="E387" i="11"/>
  <c r="AF386" i="11"/>
  <c r="AD386" i="11"/>
  <c r="AA386" i="11"/>
  <c r="Y386" i="11"/>
  <c r="V386" i="11"/>
  <c r="T386" i="11"/>
  <c r="Q386" i="11"/>
  <c r="O386" i="11"/>
  <c r="L386" i="11"/>
  <c r="J386" i="11"/>
  <c r="G386" i="11"/>
  <c r="E386" i="11"/>
  <c r="AF385" i="11"/>
  <c r="AD385" i="11"/>
  <c r="AA385" i="11"/>
  <c r="Y385" i="11"/>
  <c r="V385" i="11"/>
  <c r="T385" i="11"/>
  <c r="Q385" i="11"/>
  <c r="O385" i="11"/>
  <c r="L385" i="11"/>
  <c r="J385" i="11"/>
  <c r="G385" i="11"/>
  <c r="E385" i="11"/>
  <c r="AF384" i="11"/>
  <c r="AD384" i="11"/>
  <c r="AA384" i="11"/>
  <c r="Y384" i="11"/>
  <c r="V384" i="11"/>
  <c r="T384" i="11"/>
  <c r="Q384" i="11"/>
  <c r="O384" i="11"/>
  <c r="L384" i="11"/>
  <c r="J384" i="11"/>
  <c r="G384" i="11"/>
  <c r="E384" i="11"/>
  <c r="AF383" i="11"/>
  <c r="AD383" i="11"/>
  <c r="AA383" i="11"/>
  <c r="Y383" i="11"/>
  <c r="V383" i="11"/>
  <c r="T383" i="11"/>
  <c r="Q383" i="11"/>
  <c r="O383" i="11"/>
  <c r="L383" i="11"/>
  <c r="J383" i="11"/>
  <c r="G383" i="11"/>
  <c r="E383" i="11"/>
  <c r="AF382" i="11"/>
  <c r="AD382" i="11"/>
  <c r="AA382" i="11"/>
  <c r="Y382" i="11"/>
  <c r="V382" i="11"/>
  <c r="T382" i="11"/>
  <c r="Q382" i="11"/>
  <c r="O382" i="11"/>
  <c r="L382" i="11"/>
  <c r="J382" i="11"/>
  <c r="G382" i="11"/>
  <c r="E382" i="11"/>
  <c r="AF381" i="11"/>
  <c r="AD381" i="11"/>
  <c r="AA381" i="11"/>
  <c r="Y381" i="11"/>
  <c r="V381" i="11"/>
  <c r="T381" i="11"/>
  <c r="Q381" i="11"/>
  <c r="O381" i="11"/>
  <c r="L381" i="11"/>
  <c r="J381" i="11"/>
  <c r="G381" i="11"/>
  <c r="E381" i="11"/>
  <c r="AF380" i="11"/>
  <c r="AD380" i="11"/>
  <c r="AA380" i="11"/>
  <c r="Y380" i="11"/>
  <c r="V380" i="11"/>
  <c r="T380" i="11"/>
  <c r="Q380" i="11"/>
  <c r="O380" i="11"/>
  <c r="L380" i="11"/>
  <c r="J380" i="11"/>
  <c r="G380" i="11"/>
  <c r="E380" i="11"/>
  <c r="AF379" i="11"/>
  <c r="AD379" i="11"/>
  <c r="AA379" i="11"/>
  <c r="Y379" i="11"/>
  <c r="V379" i="11"/>
  <c r="T379" i="11"/>
  <c r="Q379" i="11"/>
  <c r="O379" i="11"/>
  <c r="L379" i="11"/>
  <c r="J379" i="11"/>
  <c r="G379" i="11"/>
  <c r="E379" i="11"/>
  <c r="AF378" i="11"/>
  <c r="AD378" i="11"/>
  <c r="AA378" i="11"/>
  <c r="Y378" i="11"/>
  <c r="V378" i="11"/>
  <c r="T378" i="11"/>
  <c r="Q378" i="11"/>
  <c r="O378" i="11"/>
  <c r="L378" i="11"/>
  <c r="J378" i="11"/>
  <c r="G378" i="11"/>
  <c r="E378" i="11"/>
  <c r="AF377" i="11"/>
  <c r="AD377" i="11"/>
  <c r="AA377" i="11"/>
  <c r="Y377" i="11"/>
  <c r="V377" i="11"/>
  <c r="T377" i="11"/>
  <c r="Q377" i="11"/>
  <c r="O377" i="11"/>
  <c r="L377" i="11"/>
  <c r="J377" i="11"/>
  <c r="G377" i="11"/>
  <c r="E377" i="11"/>
  <c r="AF376" i="11"/>
  <c r="AD376" i="11"/>
  <c r="AA376" i="11"/>
  <c r="Y376" i="11"/>
  <c r="V376" i="11"/>
  <c r="T376" i="11"/>
  <c r="Q376" i="11"/>
  <c r="O376" i="11"/>
  <c r="L376" i="11"/>
  <c r="J376" i="11"/>
  <c r="G376" i="11"/>
  <c r="E376" i="11"/>
  <c r="AF375" i="11"/>
  <c r="AD375" i="11"/>
  <c r="AA375" i="11"/>
  <c r="Y375" i="11"/>
  <c r="V375" i="11"/>
  <c r="T375" i="11"/>
  <c r="Q375" i="11"/>
  <c r="O375" i="11"/>
  <c r="L375" i="11"/>
  <c r="J375" i="11"/>
  <c r="G375" i="11"/>
  <c r="E375" i="11"/>
  <c r="AF374" i="11"/>
  <c r="AD374" i="11"/>
  <c r="AA374" i="11"/>
  <c r="Y374" i="11"/>
  <c r="V374" i="11"/>
  <c r="T374" i="11"/>
  <c r="Q374" i="11"/>
  <c r="O374" i="11"/>
  <c r="L374" i="11"/>
  <c r="J374" i="11"/>
  <c r="G374" i="11"/>
  <c r="E374" i="11"/>
  <c r="AF373" i="11"/>
  <c r="AD373" i="11"/>
  <c r="AA373" i="11"/>
  <c r="Y373" i="11"/>
  <c r="V373" i="11"/>
  <c r="T373" i="11"/>
  <c r="Q373" i="11"/>
  <c r="O373" i="11"/>
  <c r="L373" i="11"/>
  <c r="J373" i="11"/>
  <c r="G373" i="11"/>
  <c r="E373" i="11"/>
  <c r="AF372" i="11"/>
  <c r="AD372" i="11"/>
  <c r="AA372" i="11"/>
  <c r="Y372" i="11"/>
  <c r="V372" i="11"/>
  <c r="T372" i="11"/>
  <c r="Q372" i="11"/>
  <c r="O372" i="11"/>
  <c r="L372" i="11"/>
  <c r="J372" i="11"/>
  <c r="G372" i="11"/>
  <c r="E372" i="11"/>
  <c r="AF371" i="11"/>
  <c r="AD371" i="11"/>
  <c r="AA371" i="11"/>
  <c r="Y371" i="11"/>
  <c r="V371" i="11"/>
  <c r="T371" i="11"/>
  <c r="Q371" i="11"/>
  <c r="O371" i="11"/>
  <c r="L371" i="11"/>
  <c r="J371" i="11"/>
  <c r="G371" i="11"/>
  <c r="E371" i="11"/>
  <c r="AF370" i="11"/>
  <c r="AD370" i="11"/>
  <c r="AA370" i="11"/>
  <c r="Y370" i="11"/>
  <c r="V370" i="11"/>
  <c r="T370" i="11"/>
  <c r="Q370" i="11"/>
  <c r="O370" i="11"/>
  <c r="L370" i="11"/>
  <c r="J370" i="11"/>
  <c r="G370" i="11"/>
  <c r="E370" i="11"/>
  <c r="AF369" i="11"/>
  <c r="AD369" i="11"/>
  <c r="AA369" i="11"/>
  <c r="Y369" i="11"/>
  <c r="V369" i="11"/>
  <c r="T369" i="11"/>
  <c r="Q369" i="11"/>
  <c r="O369" i="11"/>
  <c r="L369" i="11"/>
  <c r="J369" i="11"/>
  <c r="G369" i="11"/>
  <c r="E369" i="11"/>
  <c r="AF368" i="11"/>
  <c r="AD368" i="11"/>
  <c r="AA368" i="11"/>
  <c r="Y368" i="11"/>
  <c r="V368" i="11"/>
  <c r="T368" i="11"/>
  <c r="Q368" i="11"/>
  <c r="O368" i="11"/>
  <c r="L368" i="11"/>
  <c r="J368" i="11"/>
  <c r="G368" i="11"/>
  <c r="E368" i="11"/>
  <c r="AF367" i="11"/>
  <c r="AD367" i="11"/>
  <c r="AA367" i="11"/>
  <c r="Y367" i="11"/>
  <c r="V367" i="11"/>
  <c r="T367" i="11"/>
  <c r="Q367" i="11"/>
  <c r="O367" i="11"/>
  <c r="L367" i="11"/>
  <c r="J367" i="11"/>
  <c r="G367" i="11"/>
  <c r="E367" i="11"/>
  <c r="AF366" i="11"/>
  <c r="AD366" i="11"/>
  <c r="AA366" i="11"/>
  <c r="Y366" i="11"/>
  <c r="V366" i="11"/>
  <c r="T366" i="11"/>
  <c r="Q366" i="11"/>
  <c r="O366" i="11"/>
  <c r="L366" i="11"/>
  <c r="J366" i="11"/>
  <c r="G366" i="11"/>
  <c r="E366" i="11"/>
  <c r="AF365" i="11"/>
  <c r="AD365" i="11"/>
  <c r="AA365" i="11"/>
  <c r="Y365" i="11"/>
  <c r="V365" i="11"/>
  <c r="T365" i="11"/>
  <c r="Q365" i="11"/>
  <c r="O365" i="11"/>
  <c r="L365" i="11"/>
  <c r="J365" i="11"/>
  <c r="G365" i="11"/>
  <c r="E365" i="11"/>
  <c r="AF364" i="11"/>
  <c r="AD364" i="11"/>
  <c r="AA364" i="11"/>
  <c r="Y364" i="11"/>
  <c r="V364" i="11"/>
  <c r="T364" i="11"/>
  <c r="Q364" i="11"/>
  <c r="O364" i="11"/>
  <c r="L364" i="11"/>
  <c r="J364" i="11"/>
  <c r="G364" i="11"/>
  <c r="E364" i="11"/>
  <c r="AF363" i="11"/>
  <c r="AD363" i="11"/>
  <c r="AA363" i="11"/>
  <c r="Y363" i="11"/>
  <c r="V363" i="11"/>
  <c r="T363" i="11"/>
  <c r="Q363" i="11"/>
  <c r="O363" i="11"/>
  <c r="L363" i="11"/>
  <c r="J363" i="11"/>
  <c r="G363" i="11"/>
  <c r="E363" i="11"/>
  <c r="AF362" i="11"/>
  <c r="AD362" i="11"/>
  <c r="AA362" i="11"/>
  <c r="Y362" i="11"/>
  <c r="V362" i="11"/>
  <c r="T362" i="11"/>
  <c r="Q362" i="11"/>
  <c r="O362" i="11"/>
  <c r="L362" i="11"/>
  <c r="J362" i="11"/>
  <c r="G362" i="11"/>
  <c r="E362" i="11"/>
  <c r="AF361" i="11"/>
  <c r="AD361" i="11"/>
  <c r="AA361" i="11"/>
  <c r="Y361" i="11"/>
  <c r="V361" i="11"/>
  <c r="T361" i="11"/>
  <c r="Q361" i="11"/>
  <c r="O361" i="11"/>
  <c r="L361" i="11"/>
  <c r="J361" i="11"/>
  <c r="G361" i="11"/>
  <c r="E361" i="11"/>
  <c r="AF360" i="11"/>
  <c r="AD360" i="11"/>
  <c r="AA360" i="11"/>
  <c r="Y360" i="11"/>
  <c r="V360" i="11"/>
  <c r="T360" i="11"/>
  <c r="Q360" i="11"/>
  <c r="O360" i="11"/>
  <c r="L360" i="11"/>
  <c r="J360" i="11"/>
  <c r="G360" i="11"/>
  <c r="E360" i="11"/>
  <c r="AF359" i="11"/>
  <c r="AD359" i="11"/>
  <c r="AA359" i="11"/>
  <c r="Y359" i="11"/>
  <c r="V359" i="11"/>
  <c r="T359" i="11"/>
  <c r="Q359" i="11"/>
  <c r="O359" i="11"/>
  <c r="L359" i="11"/>
  <c r="J359" i="11"/>
  <c r="G359" i="11"/>
  <c r="E359" i="11"/>
  <c r="AF358" i="11"/>
  <c r="AD358" i="11"/>
  <c r="AA358" i="11"/>
  <c r="Y358" i="11"/>
  <c r="V358" i="11"/>
  <c r="T358" i="11"/>
  <c r="Q358" i="11"/>
  <c r="O358" i="11"/>
  <c r="L358" i="11"/>
  <c r="J358" i="11"/>
  <c r="G358" i="11"/>
  <c r="E358" i="11"/>
  <c r="AF357" i="11"/>
  <c r="AD357" i="11"/>
  <c r="AA357" i="11"/>
  <c r="Y357" i="11"/>
  <c r="V357" i="11"/>
  <c r="T357" i="11"/>
  <c r="Q357" i="11"/>
  <c r="O357" i="11"/>
  <c r="L357" i="11"/>
  <c r="J357" i="11"/>
  <c r="G357" i="11"/>
  <c r="E357" i="11"/>
  <c r="AF356" i="11"/>
  <c r="AD356" i="11"/>
  <c r="AA356" i="11"/>
  <c r="Y356" i="11"/>
  <c r="V356" i="11"/>
  <c r="T356" i="11"/>
  <c r="Q356" i="11"/>
  <c r="O356" i="11"/>
  <c r="L356" i="11"/>
  <c r="J356" i="11"/>
  <c r="G356" i="11"/>
  <c r="E356" i="11"/>
  <c r="AF355" i="11"/>
  <c r="AD355" i="11"/>
  <c r="AA355" i="11"/>
  <c r="Y355" i="11"/>
  <c r="V355" i="11"/>
  <c r="T355" i="11"/>
  <c r="Q355" i="11"/>
  <c r="O355" i="11"/>
  <c r="L355" i="11"/>
  <c r="J355" i="11"/>
  <c r="G355" i="11"/>
  <c r="E355" i="11"/>
  <c r="AF354" i="11"/>
  <c r="AD354" i="11"/>
  <c r="AA354" i="11"/>
  <c r="Y354" i="11"/>
  <c r="V354" i="11"/>
  <c r="T354" i="11"/>
  <c r="Q354" i="11"/>
  <c r="O354" i="11"/>
  <c r="L354" i="11"/>
  <c r="J354" i="11"/>
  <c r="G354" i="11"/>
  <c r="E354" i="11"/>
  <c r="AF353" i="11"/>
  <c r="AD353" i="11"/>
  <c r="AA353" i="11"/>
  <c r="Y353" i="11"/>
  <c r="V353" i="11"/>
  <c r="T353" i="11"/>
  <c r="Q353" i="11"/>
  <c r="O353" i="11"/>
  <c r="L353" i="11"/>
  <c r="J353" i="11"/>
  <c r="G353" i="11"/>
  <c r="E353" i="11"/>
  <c r="AF352" i="11"/>
  <c r="AD352" i="11"/>
  <c r="AA352" i="11"/>
  <c r="Y352" i="11"/>
  <c r="V352" i="11"/>
  <c r="T352" i="11"/>
  <c r="Q352" i="11"/>
  <c r="O352" i="11"/>
  <c r="L352" i="11"/>
  <c r="J352" i="11"/>
  <c r="G352" i="11"/>
  <c r="E352" i="11"/>
  <c r="AF351" i="11"/>
  <c r="AD351" i="11"/>
  <c r="AA351" i="11"/>
  <c r="Y351" i="11"/>
  <c r="V351" i="11"/>
  <c r="T351" i="11"/>
  <c r="Q351" i="11"/>
  <c r="O351" i="11"/>
  <c r="L351" i="11"/>
  <c r="J351" i="11"/>
  <c r="G351" i="11"/>
  <c r="E351" i="11"/>
  <c r="AF350" i="11"/>
  <c r="AD350" i="11"/>
  <c r="AA350" i="11"/>
  <c r="Y350" i="11"/>
  <c r="V350" i="11"/>
  <c r="T350" i="11"/>
  <c r="Q350" i="11"/>
  <c r="O350" i="11"/>
  <c r="L350" i="11"/>
  <c r="J350" i="11"/>
  <c r="G350" i="11"/>
  <c r="E350" i="11"/>
  <c r="AF349" i="11"/>
  <c r="AD349" i="11"/>
  <c r="AA349" i="11"/>
  <c r="Y349" i="11"/>
  <c r="V349" i="11"/>
  <c r="T349" i="11"/>
  <c r="Q349" i="11"/>
  <c r="O349" i="11"/>
  <c r="L349" i="11"/>
  <c r="J349" i="11"/>
  <c r="G349" i="11"/>
  <c r="E349" i="11"/>
  <c r="AF348" i="11"/>
  <c r="AD348" i="11"/>
  <c r="AA348" i="11"/>
  <c r="Y348" i="11"/>
  <c r="V348" i="11"/>
  <c r="T348" i="11"/>
  <c r="Q348" i="11"/>
  <c r="O348" i="11"/>
  <c r="L348" i="11"/>
  <c r="J348" i="11"/>
  <c r="G348" i="11"/>
  <c r="E348" i="11"/>
  <c r="AF347" i="11"/>
  <c r="AD347" i="11"/>
  <c r="AA347" i="11"/>
  <c r="Y347" i="11"/>
  <c r="V347" i="11"/>
  <c r="T347" i="11"/>
  <c r="Q347" i="11"/>
  <c r="O347" i="11"/>
  <c r="L347" i="11"/>
  <c r="J347" i="11"/>
  <c r="G347" i="11"/>
  <c r="E347" i="11"/>
  <c r="AF346" i="11"/>
  <c r="AD346" i="11"/>
  <c r="AA346" i="11"/>
  <c r="Y346" i="11"/>
  <c r="V346" i="11"/>
  <c r="T346" i="11"/>
  <c r="Q346" i="11"/>
  <c r="O346" i="11"/>
  <c r="L346" i="11"/>
  <c r="J346" i="11"/>
  <c r="G346" i="11"/>
  <c r="E346" i="11"/>
  <c r="AF345" i="11"/>
  <c r="AD345" i="11"/>
  <c r="AA345" i="11"/>
  <c r="Y345" i="11"/>
  <c r="V345" i="11"/>
  <c r="T345" i="11"/>
  <c r="Q345" i="11"/>
  <c r="O345" i="11"/>
  <c r="L345" i="11"/>
  <c r="J345" i="11"/>
  <c r="G345" i="11"/>
  <c r="E345" i="11"/>
  <c r="AF344" i="11"/>
  <c r="AD344" i="11"/>
  <c r="AA344" i="11"/>
  <c r="Y344" i="11"/>
  <c r="V344" i="11"/>
  <c r="T344" i="11"/>
  <c r="Q344" i="11"/>
  <c r="O344" i="11"/>
  <c r="L344" i="11"/>
  <c r="J344" i="11"/>
  <c r="G344" i="11"/>
  <c r="E344" i="11"/>
  <c r="AF343" i="11"/>
  <c r="AD343" i="11"/>
  <c r="AA343" i="11"/>
  <c r="Y343" i="11"/>
  <c r="V343" i="11"/>
  <c r="T343" i="11"/>
  <c r="Q343" i="11"/>
  <c r="O343" i="11"/>
  <c r="L343" i="11"/>
  <c r="J343" i="11"/>
  <c r="G343" i="11"/>
  <c r="E343" i="11"/>
  <c r="AF342" i="11"/>
  <c r="AD342" i="11"/>
  <c r="AA342" i="11"/>
  <c r="Y342" i="11"/>
  <c r="V342" i="11"/>
  <c r="T342" i="11"/>
  <c r="Q342" i="11"/>
  <c r="O342" i="11"/>
  <c r="L342" i="11"/>
  <c r="J342" i="11"/>
  <c r="G342" i="11"/>
  <c r="E342" i="11"/>
  <c r="AF341" i="11"/>
  <c r="AD341" i="11"/>
  <c r="AA341" i="11"/>
  <c r="Y341" i="11"/>
  <c r="V341" i="11"/>
  <c r="T341" i="11"/>
  <c r="Q341" i="11"/>
  <c r="O341" i="11"/>
  <c r="L341" i="11"/>
  <c r="J341" i="11"/>
  <c r="G341" i="11"/>
  <c r="E341" i="11"/>
  <c r="AF340" i="11"/>
  <c r="AD340" i="11"/>
  <c r="AA340" i="11"/>
  <c r="Y340" i="11"/>
  <c r="V340" i="11"/>
  <c r="T340" i="11"/>
  <c r="Q340" i="11"/>
  <c r="O340" i="11"/>
  <c r="L340" i="11"/>
  <c r="J340" i="11"/>
  <c r="G340" i="11"/>
  <c r="E340" i="11"/>
  <c r="AF339" i="11"/>
  <c r="AD339" i="11"/>
  <c r="AA339" i="11"/>
  <c r="Y339" i="11"/>
  <c r="V339" i="11"/>
  <c r="T339" i="11"/>
  <c r="Q339" i="11"/>
  <c r="O339" i="11"/>
  <c r="L339" i="11"/>
  <c r="J339" i="11"/>
  <c r="G339" i="11"/>
  <c r="E339" i="11"/>
  <c r="AF338" i="11"/>
  <c r="AD338" i="11"/>
  <c r="AA338" i="11"/>
  <c r="Y338" i="11"/>
  <c r="V338" i="11"/>
  <c r="T338" i="11"/>
  <c r="Q338" i="11"/>
  <c r="O338" i="11"/>
  <c r="L338" i="11"/>
  <c r="J338" i="11"/>
  <c r="G338" i="11"/>
  <c r="E338" i="11"/>
  <c r="AF337" i="11"/>
  <c r="AD337" i="11"/>
  <c r="AA337" i="11"/>
  <c r="Y337" i="11"/>
  <c r="V337" i="11"/>
  <c r="T337" i="11"/>
  <c r="Q337" i="11"/>
  <c r="O337" i="11"/>
  <c r="L337" i="11"/>
  <c r="J337" i="11"/>
  <c r="G337" i="11"/>
  <c r="E337" i="11"/>
  <c r="AF336" i="11"/>
  <c r="AD336" i="11"/>
  <c r="AA336" i="11"/>
  <c r="Y336" i="11"/>
  <c r="V336" i="11"/>
  <c r="T336" i="11"/>
  <c r="Q336" i="11"/>
  <c r="O336" i="11"/>
  <c r="L336" i="11"/>
  <c r="J336" i="11"/>
  <c r="G336" i="11"/>
  <c r="E336" i="11"/>
  <c r="AF335" i="11"/>
  <c r="AD335" i="11"/>
  <c r="AA335" i="11"/>
  <c r="Y335" i="11"/>
  <c r="V335" i="11"/>
  <c r="T335" i="11"/>
  <c r="Q335" i="11"/>
  <c r="O335" i="11"/>
  <c r="L335" i="11"/>
  <c r="J335" i="11"/>
  <c r="G335" i="11"/>
  <c r="E335" i="11"/>
  <c r="AF334" i="11"/>
  <c r="AD334" i="11"/>
  <c r="AA334" i="11"/>
  <c r="Y334" i="11"/>
  <c r="V334" i="11"/>
  <c r="T334" i="11"/>
  <c r="Q334" i="11"/>
  <c r="O334" i="11"/>
  <c r="L334" i="11"/>
  <c r="J334" i="11"/>
  <c r="G334" i="11"/>
  <c r="E334" i="11"/>
  <c r="AF333" i="11"/>
  <c r="AD333" i="11"/>
  <c r="AA333" i="11"/>
  <c r="Y333" i="11"/>
  <c r="V333" i="11"/>
  <c r="T333" i="11"/>
  <c r="Q333" i="11"/>
  <c r="O333" i="11"/>
  <c r="L333" i="11"/>
  <c r="J333" i="11"/>
  <c r="G333" i="11"/>
  <c r="E333" i="11"/>
  <c r="AF332" i="11"/>
  <c r="AD332" i="11"/>
  <c r="AA332" i="11"/>
  <c r="Y332" i="11"/>
  <c r="V332" i="11"/>
  <c r="T332" i="11"/>
  <c r="Q332" i="11"/>
  <c r="O332" i="11"/>
  <c r="L332" i="11"/>
  <c r="J332" i="11"/>
  <c r="G332" i="11"/>
  <c r="E332" i="11"/>
  <c r="AF331" i="11"/>
  <c r="AD331" i="11"/>
  <c r="AA331" i="11"/>
  <c r="Y331" i="11"/>
  <c r="V331" i="11"/>
  <c r="T331" i="11"/>
  <c r="Q331" i="11"/>
  <c r="O331" i="11"/>
  <c r="L331" i="11"/>
  <c r="J331" i="11"/>
  <c r="G331" i="11"/>
  <c r="E331" i="11"/>
  <c r="AF330" i="11"/>
  <c r="AD330" i="11"/>
  <c r="AA330" i="11"/>
  <c r="Y330" i="11"/>
  <c r="V330" i="11"/>
  <c r="T330" i="11"/>
  <c r="Q330" i="11"/>
  <c r="O330" i="11"/>
  <c r="L330" i="11"/>
  <c r="J330" i="11"/>
  <c r="G330" i="11"/>
  <c r="E330" i="11"/>
  <c r="AF329" i="11"/>
  <c r="AD329" i="11"/>
  <c r="AA329" i="11"/>
  <c r="Y329" i="11"/>
  <c r="V329" i="11"/>
  <c r="T329" i="11"/>
  <c r="Q329" i="11"/>
  <c r="O329" i="11"/>
  <c r="L329" i="11"/>
  <c r="J329" i="11"/>
  <c r="G329" i="11"/>
  <c r="E329" i="11"/>
  <c r="AF328" i="11"/>
  <c r="AD328" i="11"/>
  <c r="AA328" i="11"/>
  <c r="Y328" i="11"/>
  <c r="V328" i="11"/>
  <c r="T328" i="11"/>
  <c r="Q328" i="11"/>
  <c r="O328" i="11"/>
  <c r="L328" i="11"/>
  <c r="J328" i="11"/>
  <c r="G328" i="11"/>
  <c r="E328" i="11"/>
  <c r="AF327" i="11"/>
  <c r="AD327" i="11"/>
  <c r="AA327" i="11"/>
  <c r="Y327" i="11"/>
  <c r="V327" i="11"/>
  <c r="T327" i="11"/>
  <c r="Q327" i="11"/>
  <c r="O327" i="11"/>
  <c r="L327" i="11"/>
  <c r="J327" i="11"/>
  <c r="G327" i="11"/>
  <c r="E327" i="11"/>
  <c r="AF326" i="11"/>
  <c r="AD326" i="11"/>
  <c r="AA326" i="11"/>
  <c r="Y326" i="11"/>
  <c r="V326" i="11"/>
  <c r="T326" i="11"/>
  <c r="Q326" i="11"/>
  <c r="O326" i="11"/>
  <c r="L326" i="11"/>
  <c r="J326" i="11"/>
  <c r="G326" i="11"/>
  <c r="E326" i="11"/>
  <c r="AF325" i="11"/>
  <c r="AD325" i="11"/>
  <c r="AA325" i="11"/>
  <c r="Y325" i="11"/>
  <c r="V325" i="11"/>
  <c r="T325" i="11"/>
  <c r="Q325" i="11"/>
  <c r="O325" i="11"/>
  <c r="L325" i="11"/>
  <c r="J325" i="11"/>
  <c r="G325" i="11"/>
  <c r="E325" i="11"/>
  <c r="AF324" i="11"/>
  <c r="AD324" i="11"/>
  <c r="AA324" i="11"/>
  <c r="Y324" i="11"/>
  <c r="V324" i="11"/>
  <c r="T324" i="11"/>
  <c r="Q324" i="11"/>
  <c r="O324" i="11"/>
  <c r="L324" i="11"/>
  <c r="J324" i="11"/>
  <c r="G324" i="11"/>
  <c r="E324" i="11"/>
  <c r="AF323" i="11"/>
  <c r="AD323" i="11"/>
  <c r="AA323" i="11"/>
  <c r="Y323" i="11"/>
  <c r="V323" i="11"/>
  <c r="T323" i="11"/>
  <c r="Q323" i="11"/>
  <c r="O323" i="11"/>
  <c r="L323" i="11"/>
  <c r="J323" i="11"/>
  <c r="G323" i="11"/>
  <c r="E323" i="11"/>
  <c r="AF322" i="11"/>
  <c r="AD322" i="11"/>
  <c r="AA322" i="11"/>
  <c r="Y322" i="11"/>
  <c r="V322" i="11"/>
  <c r="T322" i="11"/>
  <c r="Q322" i="11"/>
  <c r="O322" i="11"/>
  <c r="L322" i="11"/>
  <c r="J322" i="11"/>
  <c r="G322" i="11"/>
  <c r="E322" i="11"/>
  <c r="AF321" i="11"/>
  <c r="AD321" i="11"/>
  <c r="AA321" i="11"/>
  <c r="Y321" i="11"/>
  <c r="V321" i="11"/>
  <c r="T321" i="11"/>
  <c r="Q321" i="11"/>
  <c r="O321" i="11"/>
  <c r="L321" i="11"/>
  <c r="J321" i="11"/>
  <c r="G321" i="11"/>
  <c r="E321" i="11"/>
  <c r="AF320" i="11"/>
  <c r="AD320" i="11"/>
  <c r="AA320" i="11"/>
  <c r="Y320" i="11"/>
  <c r="V320" i="11"/>
  <c r="T320" i="11"/>
  <c r="Q320" i="11"/>
  <c r="O320" i="11"/>
  <c r="L320" i="11"/>
  <c r="J320" i="11"/>
  <c r="G320" i="11"/>
  <c r="E320" i="11"/>
  <c r="AF319" i="11"/>
  <c r="AD319" i="11"/>
  <c r="AA319" i="11"/>
  <c r="Y319" i="11"/>
  <c r="V319" i="11"/>
  <c r="T319" i="11"/>
  <c r="Q319" i="11"/>
  <c r="O319" i="11"/>
  <c r="L319" i="11"/>
  <c r="J319" i="11"/>
  <c r="G319" i="11"/>
  <c r="E319" i="11"/>
  <c r="AF318" i="11"/>
  <c r="AD318" i="11"/>
  <c r="AA318" i="11"/>
  <c r="Y318" i="11"/>
  <c r="V318" i="11"/>
  <c r="T318" i="11"/>
  <c r="Q318" i="11"/>
  <c r="O318" i="11"/>
  <c r="L318" i="11"/>
  <c r="J318" i="11"/>
  <c r="G318" i="11"/>
  <c r="E318" i="11"/>
  <c r="AF317" i="11"/>
  <c r="AD317" i="11"/>
  <c r="AA317" i="11"/>
  <c r="Y317" i="11"/>
  <c r="V317" i="11"/>
  <c r="T317" i="11"/>
  <c r="Q317" i="11"/>
  <c r="O317" i="11"/>
  <c r="L317" i="11"/>
  <c r="J317" i="11"/>
  <c r="G317" i="11"/>
  <c r="E317" i="11"/>
  <c r="AF316" i="11"/>
  <c r="AD316" i="11"/>
  <c r="AA316" i="11"/>
  <c r="Y316" i="11"/>
  <c r="V316" i="11"/>
  <c r="T316" i="11"/>
  <c r="Q316" i="11"/>
  <c r="O316" i="11"/>
  <c r="L316" i="11"/>
  <c r="J316" i="11"/>
  <c r="G316" i="11"/>
  <c r="E316" i="11"/>
  <c r="AF315" i="11"/>
  <c r="AD315" i="11"/>
  <c r="AA315" i="11"/>
  <c r="Y315" i="11"/>
  <c r="V315" i="11"/>
  <c r="T315" i="11"/>
  <c r="Q315" i="11"/>
  <c r="O315" i="11"/>
  <c r="L315" i="11"/>
  <c r="J315" i="11"/>
  <c r="G315" i="11"/>
  <c r="E315" i="11"/>
  <c r="AF314" i="11"/>
  <c r="AD314" i="11"/>
  <c r="AA314" i="11"/>
  <c r="Y314" i="11"/>
  <c r="V314" i="11"/>
  <c r="T314" i="11"/>
  <c r="Q314" i="11"/>
  <c r="O314" i="11"/>
  <c r="L314" i="11"/>
  <c r="J314" i="11"/>
  <c r="G314" i="11"/>
  <c r="E314" i="11"/>
  <c r="AF313" i="11"/>
  <c r="AD313" i="11"/>
  <c r="AA313" i="11"/>
  <c r="Y313" i="11"/>
  <c r="V313" i="11"/>
  <c r="T313" i="11"/>
  <c r="Q313" i="11"/>
  <c r="O313" i="11"/>
  <c r="L313" i="11"/>
  <c r="J313" i="11"/>
  <c r="G313" i="11"/>
  <c r="E313" i="11"/>
  <c r="AF312" i="11"/>
  <c r="AD312" i="11"/>
  <c r="AA312" i="11"/>
  <c r="Y312" i="11"/>
  <c r="V312" i="11"/>
  <c r="T312" i="11"/>
  <c r="Q312" i="11"/>
  <c r="O312" i="11"/>
  <c r="L312" i="11"/>
  <c r="J312" i="11"/>
  <c r="G312" i="11"/>
  <c r="E312" i="11"/>
  <c r="AF311" i="11"/>
  <c r="AD311" i="11"/>
  <c r="AA311" i="11"/>
  <c r="Y311" i="11"/>
  <c r="V311" i="11"/>
  <c r="T311" i="11"/>
  <c r="Q311" i="11"/>
  <c r="O311" i="11"/>
  <c r="L311" i="11"/>
  <c r="J311" i="11"/>
  <c r="G311" i="11"/>
  <c r="E311" i="11"/>
  <c r="AF310" i="11"/>
  <c r="AD310" i="11"/>
  <c r="AA310" i="11"/>
  <c r="Y310" i="11"/>
  <c r="V310" i="11"/>
  <c r="T310" i="11"/>
  <c r="Q310" i="11"/>
  <c r="O310" i="11"/>
  <c r="L310" i="11"/>
  <c r="J310" i="11"/>
  <c r="G310" i="11"/>
  <c r="E310" i="11"/>
  <c r="AF309" i="11"/>
  <c r="AD309" i="11"/>
  <c r="AA309" i="11"/>
  <c r="Y309" i="11"/>
  <c r="V309" i="11"/>
  <c r="T309" i="11"/>
  <c r="Q309" i="11"/>
  <c r="O309" i="11"/>
  <c r="L309" i="11"/>
  <c r="J309" i="11"/>
  <c r="G309" i="11"/>
  <c r="E309" i="11"/>
  <c r="AF308" i="11"/>
  <c r="AD308" i="11"/>
  <c r="AA308" i="11"/>
  <c r="Y308" i="11"/>
  <c r="V308" i="11"/>
  <c r="T308" i="11"/>
  <c r="Q308" i="11"/>
  <c r="O308" i="11"/>
  <c r="L308" i="11"/>
  <c r="J308" i="11"/>
  <c r="G308" i="11"/>
  <c r="E308" i="11"/>
  <c r="AF307" i="11"/>
  <c r="AD307" i="11"/>
  <c r="AA307" i="11"/>
  <c r="Y307" i="11"/>
  <c r="V307" i="11"/>
  <c r="T307" i="11"/>
  <c r="Q307" i="11"/>
  <c r="O307" i="11"/>
  <c r="L307" i="11"/>
  <c r="J307" i="11"/>
  <c r="G307" i="11"/>
  <c r="E307" i="11"/>
  <c r="AF306" i="11"/>
  <c r="AD306" i="11"/>
  <c r="AA306" i="11"/>
  <c r="Y306" i="11"/>
  <c r="V306" i="11"/>
  <c r="T306" i="11"/>
  <c r="Q306" i="11"/>
  <c r="O306" i="11"/>
  <c r="L306" i="11"/>
  <c r="J306" i="11"/>
  <c r="G306" i="11"/>
  <c r="E306" i="11"/>
  <c r="AF305" i="11"/>
  <c r="AD305" i="11"/>
  <c r="AA305" i="11"/>
  <c r="Y305" i="11"/>
  <c r="V305" i="11"/>
  <c r="T305" i="11"/>
  <c r="Q305" i="11"/>
  <c r="O305" i="11"/>
  <c r="L305" i="11"/>
  <c r="J305" i="11"/>
  <c r="G305" i="11"/>
  <c r="E305" i="11"/>
  <c r="AF304" i="11"/>
  <c r="AD304" i="11"/>
  <c r="AA304" i="11"/>
  <c r="Y304" i="11"/>
  <c r="V304" i="11"/>
  <c r="T304" i="11"/>
  <c r="Q304" i="11"/>
  <c r="O304" i="11"/>
  <c r="L304" i="11"/>
  <c r="J304" i="11"/>
  <c r="G304" i="11"/>
  <c r="E304" i="11"/>
  <c r="AF303" i="11"/>
  <c r="AD303" i="11"/>
  <c r="AA303" i="11"/>
  <c r="Y303" i="11"/>
  <c r="V303" i="11"/>
  <c r="T303" i="11"/>
  <c r="Q303" i="11"/>
  <c r="O303" i="11"/>
  <c r="L303" i="11"/>
  <c r="J303" i="11"/>
  <c r="G303" i="11"/>
  <c r="E303" i="11"/>
  <c r="AF302" i="11"/>
  <c r="AD302" i="11"/>
  <c r="AA302" i="11"/>
  <c r="Y302" i="11"/>
  <c r="V302" i="11"/>
  <c r="T302" i="11"/>
  <c r="Q302" i="11"/>
  <c r="O302" i="11"/>
  <c r="L302" i="11"/>
  <c r="J302" i="11"/>
  <c r="G302" i="11"/>
  <c r="E302" i="11"/>
  <c r="AF301" i="11"/>
  <c r="AD301" i="11"/>
  <c r="AA301" i="11"/>
  <c r="Y301" i="11"/>
  <c r="V301" i="11"/>
  <c r="T301" i="11"/>
  <c r="Q301" i="11"/>
  <c r="O301" i="11"/>
  <c r="L301" i="11"/>
  <c r="J301" i="11"/>
  <c r="G301" i="11"/>
  <c r="E301" i="11"/>
  <c r="AF300" i="11"/>
  <c r="AD300" i="11"/>
  <c r="AA300" i="11"/>
  <c r="Y300" i="11"/>
  <c r="V300" i="11"/>
  <c r="T300" i="11"/>
  <c r="Q300" i="11"/>
  <c r="O300" i="11"/>
  <c r="L300" i="11"/>
  <c r="J300" i="11"/>
  <c r="G300" i="11"/>
  <c r="E300" i="11"/>
  <c r="AF299" i="11"/>
  <c r="AD299" i="11"/>
  <c r="AA299" i="11"/>
  <c r="Y299" i="11"/>
  <c r="V299" i="11"/>
  <c r="T299" i="11"/>
  <c r="Q299" i="11"/>
  <c r="O299" i="11"/>
  <c r="L299" i="11"/>
  <c r="J299" i="11"/>
  <c r="G299" i="11"/>
  <c r="E299" i="11"/>
  <c r="AF298" i="11"/>
  <c r="AD298" i="11"/>
  <c r="AA298" i="11"/>
  <c r="Y298" i="11"/>
  <c r="V298" i="11"/>
  <c r="T298" i="11"/>
  <c r="Q298" i="11"/>
  <c r="O298" i="11"/>
  <c r="L298" i="11"/>
  <c r="J298" i="11"/>
  <c r="G298" i="11"/>
  <c r="E298" i="11"/>
  <c r="AF297" i="11"/>
  <c r="AD297" i="11"/>
  <c r="AA297" i="11"/>
  <c r="Y297" i="11"/>
  <c r="V297" i="11"/>
  <c r="T297" i="11"/>
  <c r="Q297" i="11"/>
  <c r="O297" i="11"/>
  <c r="L297" i="11"/>
  <c r="J297" i="11"/>
  <c r="G297" i="11"/>
  <c r="E297" i="11"/>
  <c r="AF296" i="11"/>
  <c r="AD296" i="11"/>
  <c r="AA296" i="11"/>
  <c r="Y296" i="11"/>
  <c r="V296" i="11"/>
  <c r="T296" i="11"/>
  <c r="Q296" i="11"/>
  <c r="O296" i="11"/>
  <c r="L296" i="11"/>
  <c r="J296" i="11"/>
  <c r="G296" i="11"/>
  <c r="E296" i="11"/>
  <c r="AF295" i="11"/>
  <c r="AD295" i="11"/>
  <c r="AA295" i="11"/>
  <c r="Y295" i="11"/>
  <c r="V295" i="11"/>
  <c r="T295" i="11"/>
  <c r="Q295" i="11"/>
  <c r="O295" i="11"/>
  <c r="L295" i="11"/>
  <c r="J295" i="11"/>
  <c r="G295" i="11"/>
  <c r="E295" i="11"/>
  <c r="AF294" i="11"/>
  <c r="AD294" i="11"/>
  <c r="AA294" i="11"/>
  <c r="Y294" i="11"/>
  <c r="V294" i="11"/>
  <c r="T294" i="11"/>
  <c r="Q294" i="11"/>
  <c r="O294" i="11"/>
  <c r="L294" i="11"/>
  <c r="J294" i="11"/>
  <c r="G294" i="11"/>
  <c r="E294" i="11"/>
  <c r="AF293" i="11"/>
  <c r="AD293" i="11"/>
  <c r="AA293" i="11"/>
  <c r="Y293" i="11"/>
  <c r="V293" i="11"/>
  <c r="T293" i="11"/>
  <c r="Q293" i="11"/>
  <c r="O293" i="11"/>
  <c r="L293" i="11"/>
  <c r="J293" i="11"/>
  <c r="G293" i="11"/>
  <c r="E293" i="11"/>
  <c r="AF292" i="11"/>
  <c r="AD292" i="11"/>
  <c r="AA292" i="11"/>
  <c r="Y292" i="11"/>
  <c r="V292" i="11"/>
  <c r="T292" i="11"/>
  <c r="Q292" i="11"/>
  <c r="O292" i="11"/>
  <c r="L292" i="11"/>
  <c r="J292" i="11"/>
  <c r="G292" i="11"/>
  <c r="E292" i="11"/>
  <c r="AF291" i="11"/>
  <c r="AD291" i="11"/>
  <c r="AA291" i="11"/>
  <c r="Y291" i="11"/>
  <c r="V291" i="11"/>
  <c r="T291" i="11"/>
  <c r="Q291" i="11"/>
  <c r="O291" i="11"/>
  <c r="L291" i="11"/>
  <c r="J291" i="11"/>
  <c r="G291" i="11"/>
  <c r="E291" i="11"/>
  <c r="AF290" i="11"/>
  <c r="AD290" i="11"/>
  <c r="AA290" i="11"/>
  <c r="Y290" i="11"/>
  <c r="V290" i="11"/>
  <c r="T290" i="11"/>
  <c r="Q290" i="11"/>
  <c r="O290" i="11"/>
  <c r="L290" i="11"/>
  <c r="J290" i="11"/>
  <c r="G290" i="11"/>
  <c r="E290" i="11"/>
  <c r="AF289" i="11"/>
  <c r="AD289" i="11"/>
  <c r="AA289" i="11"/>
  <c r="Y289" i="11"/>
  <c r="V289" i="11"/>
  <c r="T289" i="11"/>
  <c r="Q289" i="11"/>
  <c r="O289" i="11"/>
  <c r="L289" i="11"/>
  <c r="J289" i="11"/>
  <c r="G289" i="11"/>
  <c r="E289" i="11"/>
  <c r="AF288" i="11"/>
  <c r="AD288" i="11"/>
  <c r="AA288" i="11"/>
  <c r="Y288" i="11"/>
  <c r="V288" i="11"/>
  <c r="T288" i="11"/>
  <c r="Q288" i="11"/>
  <c r="O288" i="11"/>
  <c r="L288" i="11"/>
  <c r="J288" i="11"/>
  <c r="G288" i="11"/>
  <c r="E288" i="11"/>
  <c r="AF287" i="11"/>
  <c r="AD287" i="11"/>
  <c r="AA287" i="11"/>
  <c r="Y287" i="11"/>
  <c r="V287" i="11"/>
  <c r="T287" i="11"/>
  <c r="Q287" i="11"/>
  <c r="O287" i="11"/>
  <c r="L287" i="11"/>
  <c r="J287" i="11"/>
  <c r="G287" i="11"/>
  <c r="E287" i="11"/>
  <c r="AF286" i="11"/>
  <c r="AD286" i="11"/>
  <c r="AA286" i="11"/>
  <c r="Y286" i="11"/>
  <c r="V286" i="11"/>
  <c r="T286" i="11"/>
  <c r="Q286" i="11"/>
  <c r="O286" i="11"/>
  <c r="L286" i="11"/>
  <c r="J286" i="11"/>
  <c r="G286" i="11"/>
  <c r="E286" i="11"/>
  <c r="AF285" i="11"/>
  <c r="AD285" i="11"/>
  <c r="AA285" i="11"/>
  <c r="Y285" i="11"/>
  <c r="V285" i="11"/>
  <c r="T285" i="11"/>
  <c r="Q285" i="11"/>
  <c r="O285" i="11"/>
  <c r="L285" i="11"/>
  <c r="J285" i="11"/>
  <c r="G285" i="11"/>
  <c r="E285" i="11"/>
  <c r="AF284" i="11"/>
  <c r="AD284" i="11"/>
  <c r="AA284" i="11"/>
  <c r="Y284" i="11"/>
  <c r="V284" i="11"/>
  <c r="T284" i="11"/>
  <c r="Q284" i="11"/>
  <c r="O284" i="11"/>
  <c r="L284" i="11"/>
  <c r="J284" i="11"/>
  <c r="G284" i="11"/>
  <c r="E284" i="11"/>
  <c r="AF283" i="11"/>
  <c r="AD283" i="11"/>
  <c r="AA283" i="11"/>
  <c r="Y283" i="11"/>
  <c r="V283" i="11"/>
  <c r="T283" i="11"/>
  <c r="Q283" i="11"/>
  <c r="O283" i="11"/>
  <c r="L283" i="11"/>
  <c r="J283" i="11"/>
  <c r="G283" i="11"/>
  <c r="E283" i="11"/>
  <c r="AF282" i="11"/>
  <c r="AD282" i="11"/>
  <c r="AA282" i="11"/>
  <c r="Y282" i="11"/>
  <c r="V282" i="11"/>
  <c r="T282" i="11"/>
  <c r="Q282" i="11"/>
  <c r="O282" i="11"/>
  <c r="L282" i="11"/>
  <c r="J282" i="11"/>
  <c r="G282" i="11"/>
  <c r="E282" i="11"/>
  <c r="AF281" i="11"/>
  <c r="AD281" i="11"/>
  <c r="AA281" i="11"/>
  <c r="Y281" i="11"/>
  <c r="V281" i="11"/>
  <c r="T281" i="11"/>
  <c r="Q281" i="11"/>
  <c r="O281" i="11"/>
  <c r="L281" i="11"/>
  <c r="J281" i="11"/>
  <c r="G281" i="11"/>
  <c r="E281" i="11"/>
  <c r="AF280" i="11"/>
  <c r="AD280" i="11"/>
  <c r="AA280" i="11"/>
  <c r="Y280" i="11"/>
  <c r="V280" i="11"/>
  <c r="T280" i="11"/>
  <c r="Q280" i="11"/>
  <c r="O280" i="11"/>
  <c r="L280" i="11"/>
  <c r="J280" i="11"/>
  <c r="G280" i="11"/>
  <c r="E280" i="11"/>
  <c r="AF279" i="11"/>
  <c r="AD279" i="11"/>
  <c r="AA279" i="11"/>
  <c r="Y279" i="11"/>
  <c r="V279" i="11"/>
  <c r="T279" i="11"/>
  <c r="Q279" i="11"/>
  <c r="O279" i="11"/>
  <c r="L279" i="11"/>
  <c r="J279" i="11"/>
  <c r="G279" i="11"/>
  <c r="E279" i="11"/>
  <c r="AF278" i="11"/>
  <c r="AD278" i="11"/>
  <c r="AA278" i="11"/>
  <c r="Y278" i="11"/>
  <c r="V278" i="11"/>
  <c r="T278" i="11"/>
  <c r="Q278" i="11"/>
  <c r="O278" i="11"/>
  <c r="L278" i="11"/>
  <c r="J278" i="11"/>
  <c r="G278" i="11"/>
  <c r="E278" i="11"/>
  <c r="AF277" i="11"/>
  <c r="AD277" i="11"/>
  <c r="AA277" i="11"/>
  <c r="Y277" i="11"/>
  <c r="V277" i="11"/>
  <c r="T277" i="11"/>
  <c r="Q277" i="11"/>
  <c r="O277" i="11"/>
  <c r="L277" i="11"/>
  <c r="J277" i="11"/>
  <c r="G277" i="11"/>
  <c r="E277" i="11"/>
  <c r="AF276" i="11"/>
  <c r="AD276" i="11"/>
  <c r="AA276" i="11"/>
  <c r="Y276" i="11"/>
  <c r="V276" i="11"/>
  <c r="T276" i="11"/>
  <c r="Q276" i="11"/>
  <c r="O276" i="11"/>
  <c r="L276" i="11"/>
  <c r="J276" i="11"/>
  <c r="G276" i="11"/>
  <c r="E276" i="11"/>
  <c r="AF275" i="11"/>
  <c r="AD275" i="11"/>
  <c r="AA275" i="11"/>
  <c r="Y275" i="11"/>
  <c r="V275" i="11"/>
  <c r="T275" i="11"/>
  <c r="Q275" i="11"/>
  <c r="O275" i="11"/>
  <c r="L275" i="11"/>
  <c r="J275" i="11"/>
  <c r="G275" i="11"/>
  <c r="E275" i="11"/>
  <c r="AF274" i="11"/>
  <c r="AD274" i="11"/>
  <c r="AA274" i="11"/>
  <c r="Y274" i="11"/>
  <c r="V274" i="11"/>
  <c r="T274" i="11"/>
  <c r="Q274" i="11"/>
  <c r="O274" i="11"/>
  <c r="L274" i="11"/>
  <c r="J274" i="11"/>
  <c r="G274" i="11"/>
  <c r="E274" i="11"/>
  <c r="AF273" i="11"/>
  <c r="AD273" i="11"/>
  <c r="AA273" i="11"/>
  <c r="Y273" i="11"/>
  <c r="V273" i="11"/>
  <c r="T273" i="11"/>
  <c r="Q273" i="11"/>
  <c r="O273" i="11"/>
  <c r="L273" i="11"/>
  <c r="J273" i="11"/>
  <c r="G273" i="11"/>
  <c r="E273" i="11"/>
  <c r="AF272" i="11"/>
  <c r="AD272" i="11"/>
  <c r="AA272" i="11"/>
  <c r="Y272" i="11"/>
  <c r="V272" i="11"/>
  <c r="T272" i="11"/>
  <c r="Q272" i="11"/>
  <c r="O272" i="11"/>
  <c r="L272" i="11"/>
  <c r="J272" i="11"/>
  <c r="G272" i="11"/>
  <c r="E272" i="11"/>
  <c r="AF271" i="11"/>
  <c r="AD271" i="11"/>
  <c r="AA271" i="11"/>
  <c r="Y271" i="11"/>
  <c r="V271" i="11"/>
  <c r="T271" i="11"/>
  <c r="Q271" i="11"/>
  <c r="O271" i="11"/>
  <c r="L271" i="11"/>
  <c r="J271" i="11"/>
  <c r="G271" i="11"/>
  <c r="E271" i="11"/>
  <c r="AF270" i="11"/>
  <c r="AD270" i="11"/>
  <c r="AA270" i="11"/>
  <c r="Y270" i="11"/>
  <c r="V270" i="11"/>
  <c r="T270" i="11"/>
  <c r="Q270" i="11"/>
  <c r="O270" i="11"/>
  <c r="L270" i="11"/>
  <c r="J270" i="11"/>
  <c r="G270" i="11"/>
  <c r="E270" i="11"/>
  <c r="AF269" i="11"/>
  <c r="AD269" i="11"/>
  <c r="AA269" i="11"/>
  <c r="Y269" i="11"/>
  <c r="V269" i="11"/>
  <c r="T269" i="11"/>
  <c r="Q269" i="11"/>
  <c r="O269" i="11"/>
  <c r="L269" i="11"/>
  <c r="J269" i="11"/>
  <c r="G269" i="11"/>
  <c r="E269" i="11"/>
  <c r="AF268" i="11"/>
  <c r="AD268" i="11"/>
  <c r="AA268" i="11"/>
  <c r="Y268" i="11"/>
  <c r="V268" i="11"/>
  <c r="T268" i="11"/>
  <c r="Q268" i="11"/>
  <c r="O268" i="11"/>
  <c r="L268" i="11"/>
  <c r="J268" i="11"/>
  <c r="G268" i="11"/>
  <c r="E268" i="11"/>
  <c r="AF267" i="11"/>
  <c r="AD267" i="11"/>
  <c r="AA267" i="11"/>
  <c r="Y267" i="11"/>
  <c r="V267" i="11"/>
  <c r="T267" i="11"/>
  <c r="Q267" i="11"/>
  <c r="O267" i="11"/>
  <c r="L267" i="11"/>
  <c r="J267" i="11"/>
  <c r="G267" i="11"/>
  <c r="E267" i="11"/>
  <c r="AF266" i="11"/>
  <c r="AD266" i="11"/>
  <c r="AA266" i="11"/>
  <c r="Y266" i="11"/>
  <c r="V266" i="11"/>
  <c r="T266" i="11"/>
  <c r="Q266" i="11"/>
  <c r="O266" i="11"/>
  <c r="L266" i="11"/>
  <c r="J266" i="11"/>
  <c r="G266" i="11"/>
  <c r="E266" i="11"/>
  <c r="AF265" i="11"/>
  <c r="AD265" i="11"/>
  <c r="AA265" i="11"/>
  <c r="Y265" i="11"/>
  <c r="V265" i="11"/>
  <c r="T265" i="11"/>
  <c r="Q265" i="11"/>
  <c r="O265" i="11"/>
  <c r="L265" i="11"/>
  <c r="J265" i="11"/>
  <c r="G265" i="11"/>
  <c r="E265" i="11"/>
  <c r="AF264" i="11"/>
  <c r="AD264" i="11"/>
  <c r="AA264" i="11"/>
  <c r="Y264" i="11"/>
  <c r="V264" i="11"/>
  <c r="T264" i="11"/>
  <c r="Q264" i="11"/>
  <c r="O264" i="11"/>
  <c r="L264" i="11"/>
  <c r="J264" i="11"/>
  <c r="G264" i="11"/>
  <c r="E264" i="11"/>
  <c r="AF263" i="11"/>
  <c r="AD263" i="11"/>
  <c r="AA263" i="11"/>
  <c r="Y263" i="11"/>
  <c r="V263" i="11"/>
  <c r="T263" i="11"/>
  <c r="Q263" i="11"/>
  <c r="O263" i="11"/>
  <c r="L263" i="11"/>
  <c r="J263" i="11"/>
  <c r="G263" i="11"/>
  <c r="E263" i="11"/>
  <c r="AF262" i="11"/>
  <c r="AD262" i="11"/>
  <c r="AA262" i="11"/>
  <c r="Y262" i="11"/>
  <c r="V262" i="11"/>
  <c r="T262" i="11"/>
  <c r="Q262" i="11"/>
  <c r="O262" i="11"/>
  <c r="L262" i="11"/>
  <c r="J262" i="11"/>
  <c r="G262" i="11"/>
  <c r="E262" i="11"/>
  <c r="AF261" i="11"/>
  <c r="AD261" i="11"/>
  <c r="AA261" i="11"/>
  <c r="Y261" i="11"/>
  <c r="V261" i="11"/>
  <c r="T261" i="11"/>
  <c r="Q261" i="11"/>
  <c r="O261" i="11"/>
  <c r="L261" i="11"/>
  <c r="J261" i="11"/>
  <c r="G261" i="11"/>
  <c r="E261" i="11"/>
  <c r="AF260" i="11"/>
  <c r="AD260" i="11"/>
  <c r="AA260" i="11"/>
  <c r="Y260" i="11"/>
  <c r="V260" i="11"/>
  <c r="T260" i="11"/>
  <c r="Q260" i="11"/>
  <c r="O260" i="11"/>
  <c r="L260" i="11"/>
  <c r="J260" i="11"/>
  <c r="G260" i="11"/>
  <c r="E260" i="11"/>
  <c r="AF259" i="11"/>
  <c r="AD259" i="11"/>
  <c r="AA259" i="11"/>
  <c r="Y259" i="11"/>
  <c r="V259" i="11"/>
  <c r="T259" i="11"/>
  <c r="Q259" i="11"/>
  <c r="O259" i="11"/>
  <c r="L259" i="11"/>
  <c r="J259" i="11"/>
  <c r="G259" i="11"/>
  <c r="E259" i="11"/>
  <c r="AF258" i="11"/>
  <c r="AD258" i="11"/>
  <c r="AA258" i="11"/>
  <c r="Y258" i="11"/>
  <c r="V258" i="11"/>
  <c r="T258" i="11"/>
  <c r="Q258" i="11"/>
  <c r="O258" i="11"/>
  <c r="L258" i="11"/>
  <c r="J258" i="11"/>
  <c r="G258" i="11"/>
  <c r="E258" i="11"/>
  <c r="AF257" i="11"/>
  <c r="AD257" i="11"/>
  <c r="AA257" i="11"/>
  <c r="Y257" i="11"/>
  <c r="V257" i="11"/>
  <c r="T257" i="11"/>
  <c r="Q257" i="11"/>
  <c r="O257" i="11"/>
  <c r="L257" i="11"/>
  <c r="J257" i="11"/>
  <c r="G257" i="11"/>
  <c r="E257" i="11"/>
  <c r="AF256" i="11"/>
  <c r="AD256" i="11"/>
  <c r="AA256" i="11"/>
  <c r="Y256" i="11"/>
  <c r="V256" i="11"/>
  <c r="T256" i="11"/>
  <c r="Q256" i="11"/>
  <c r="O256" i="11"/>
  <c r="L256" i="11"/>
  <c r="J256" i="11"/>
  <c r="G256" i="11"/>
  <c r="E256" i="11"/>
  <c r="AF255" i="11"/>
  <c r="AD255" i="11"/>
  <c r="AA255" i="11"/>
  <c r="Y255" i="11"/>
  <c r="V255" i="11"/>
  <c r="T255" i="11"/>
  <c r="Q255" i="11"/>
  <c r="O255" i="11"/>
  <c r="L255" i="11"/>
  <c r="J255" i="11"/>
  <c r="G255" i="11"/>
  <c r="E255" i="11"/>
  <c r="AF254" i="11"/>
  <c r="AD254" i="11"/>
  <c r="AA254" i="11"/>
  <c r="Y254" i="11"/>
  <c r="V254" i="11"/>
  <c r="T254" i="11"/>
  <c r="Q254" i="11"/>
  <c r="O254" i="11"/>
  <c r="L254" i="11"/>
  <c r="J254" i="11"/>
  <c r="G254" i="11"/>
  <c r="E254" i="11"/>
  <c r="AF253" i="11"/>
  <c r="AD253" i="11"/>
  <c r="AA253" i="11"/>
  <c r="Y253" i="11"/>
  <c r="V253" i="11"/>
  <c r="T253" i="11"/>
  <c r="Q253" i="11"/>
  <c r="O253" i="11"/>
  <c r="L253" i="11"/>
  <c r="J253" i="11"/>
  <c r="G253" i="11"/>
  <c r="E253" i="11"/>
  <c r="AF252" i="11"/>
  <c r="AD252" i="11"/>
  <c r="AA252" i="11"/>
  <c r="Y252" i="11"/>
  <c r="V252" i="11"/>
  <c r="T252" i="11"/>
  <c r="Q252" i="11"/>
  <c r="O252" i="11"/>
  <c r="L252" i="11"/>
  <c r="J252" i="11"/>
  <c r="G252" i="11"/>
  <c r="E252" i="11"/>
  <c r="AF251" i="11"/>
  <c r="AD251" i="11"/>
  <c r="AA251" i="11"/>
  <c r="Y251" i="11"/>
  <c r="V251" i="11"/>
  <c r="T251" i="11"/>
  <c r="Q251" i="11"/>
  <c r="O251" i="11"/>
  <c r="L251" i="11"/>
  <c r="J251" i="11"/>
  <c r="G251" i="11"/>
  <c r="E251" i="11"/>
  <c r="AF250" i="11"/>
  <c r="AD250" i="11"/>
  <c r="AA250" i="11"/>
  <c r="Y250" i="11"/>
  <c r="V250" i="11"/>
  <c r="T250" i="11"/>
  <c r="Q250" i="11"/>
  <c r="O250" i="11"/>
  <c r="L250" i="11"/>
  <c r="J250" i="11"/>
  <c r="G250" i="11"/>
  <c r="E250" i="11"/>
  <c r="AF249" i="11"/>
  <c r="AD249" i="11"/>
  <c r="AA249" i="11"/>
  <c r="Y249" i="11"/>
  <c r="V249" i="11"/>
  <c r="T249" i="11"/>
  <c r="Q249" i="11"/>
  <c r="O249" i="11"/>
  <c r="L249" i="11"/>
  <c r="J249" i="11"/>
  <c r="G249" i="11"/>
  <c r="E249" i="11"/>
  <c r="AF248" i="11"/>
  <c r="AD248" i="11"/>
  <c r="AA248" i="11"/>
  <c r="Y248" i="11"/>
  <c r="V248" i="11"/>
  <c r="T248" i="11"/>
  <c r="Q248" i="11"/>
  <c r="O248" i="11"/>
  <c r="L248" i="11"/>
  <c r="J248" i="11"/>
  <c r="G248" i="11"/>
  <c r="E248" i="11"/>
  <c r="AF247" i="11"/>
  <c r="AD247" i="11"/>
  <c r="AA247" i="11"/>
  <c r="Y247" i="11"/>
  <c r="V247" i="11"/>
  <c r="T247" i="11"/>
  <c r="Q247" i="11"/>
  <c r="O247" i="11"/>
  <c r="L247" i="11"/>
  <c r="J247" i="11"/>
  <c r="G247" i="11"/>
  <c r="E247" i="11"/>
  <c r="AF246" i="11"/>
  <c r="AD246" i="11"/>
  <c r="AA246" i="11"/>
  <c r="Y246" i="11"/>
  <c r="V246" i="11"/>
  <c r="T246" i="11"/>
  <c r="Q246" i="11"/>
  <c r="O246" i="11"/>
  <c r="L246" i="11"/>
  <c r="J246" i="11"/>
  <c r="G246" i="11"/>
  <c r="E246" i="11"/>
  <c r="AF245" i="11"/>
  <c r="AD245" i="11"/>
  <c r="AA245" i="11"/>
  <c r="Y245" i="11"/>
  <c r="V245" i="11"/>
  <c r="T245" i="11"/>
  <c r="Q245" i="11"/>
  <c r="O245" i="11"/>
  <c r="L245" i="11"/>
  <c r="J245" i="11"/>
  <c r="G245" i="11"/>
  <c r="E245" i="11"/>
  <c r="AF244" i="11"/>
  <c r="AD244" i="11"/>
  <c r="AA244" i="11"/>
  <c r="Y244" i="11"/>
  <c r="V244" i="11"/>
  <c r="T244" i="11"/>
  <c r="Q244" i="11"/>
  <c r="O244" i="11"/>
  <c r="L244" i="11"/>
  <c r="J244" i="11"/>
  <c r="G244" i="11"/>
  <c r="E244" i="11"/>
  <c r="AF243" i="11"/>
  <c r="AD243" i="11"/>
  <c r="AA243" i="11"/>
  <c r="Y243" i="11"/>
  <c r="V243" i="11"/>
  <c r="T243" i="11"/>
  <c r="Q243" i="11"/>
  <c r="O243" i="11"/>
  <c r="L243" i="11"/>
  <c r="J243" i="11"/>
  <c r="G243" i="11"/>
  <c r="E243" i="11"/>
  <c r="AF242" i="11"/>
  <c r="AD242" i="11"/>
  <c r="AA242" i="11"/>
  <c r="Y242" i="11"/>
  <c r="V242" i="11"/>
  <c r="T242" i="11"/>
  <c r="Q242" i="11"/>
  <c r="O242" i="11"/>
  <c r="L242" i="11"/>
  <c r="J242" i="11"/>
  <c r="G242" i="11"/>
  <c r="E242" i="11"/>
  <c r="AF241" i="11"/>
  <c r="AD241" i="11"/>
  <c r="AA241" i="11"/>
  <c r="Y241" i="11"/>
  <c r="V241" i="11"/>
  <c r="T241" i="11"/>
  <c r="Q241" i="11"/>
  <c r="O241" i="11"/>
  <c r="L241" i="11"/>
  <c r="J241" i="11"/>
  <c r="G241" i="11"/>
  <c r="E241" i="11"/>
  <c r="AF240" i="11"/>
  <c r="AD240" i="11"/>
  <c r="AA240" i="11"/>
  <c r="Y240" i="11"/>
  <c r="V240" i="11"/>
  <c r="T240" i="11"/>
  <c r="Q240" i="11"/>
  <c r="O240" i="11"/>
  <c r="L240" i="11"/>
  <c r="J240" i="11"/>
  <c r="G240" i="11"/>
  <c r="E240" i="11"/>
  <c r="AF239" i="11"/>
  <c r="AD239" i="11"/>
  <c r="AA239" i="11"/>
  <c r="Y239" i="11"/>
  <c r="V239" i="11"/>
  <c r="T239" i="11"/>
  <c r="Q239" i="11"/>
  <c r="O239" i="11"/>
  <c r="L239" i="11"/>
  <c r="J239" i="11"/>
  <c r="G239" i="11"/>
  <c r="E239" i="11"/>
  <c r="AF238" i="11"/>
  <c r="AD238" i="11"/>
  <c r="AA238" i="11"/>
  <c r="Y238" i="11"/>
  <c r="V238" i="11"/>
  <c r="T238" i="11"/>
  <c r="Q238" i="11"/>
  <c r="O238" i="11"/>
  <c r="L238" i="11"/>
  <c r="J238" i="11"/>
  <c r="G238" i="11"/>
  <c r="E238" i="11"/>
  <c r="AF237" i="11"/>
  <c r="AD237" i="11"/>
  <c r="AA237" i="11"/>
  <c r="Y237" i="11"/>
  <c r="V237" i="11"/>
  <c r="T237" i="11"/>
  <c r="Q237" i="11"/>
  <c r="O237" i="11"/>
  <c r="L237" i="11"/>
  <c r="J237" i="11"/>
  <c r="G237" i="11"/>
  <c r="E237" i="11"/>
  <c r="AF236" i="11"/>
  <c r="AD236" i="11"/>
  <c r="AA236" i="11"/>
  <c r="Y236" i="11"/>
  <c r="V236" i="11"/>
  <c r="T236" i="11"/>
  <c r="Q236" i="11"/>
  <c r="O236" i="11"/>
  <c r="L236" i="11"/>
  <c r="J236" i="11"/>
  <c r="G236" i="11"/>
  <c r="E236" i="11"/>
  <c r="AF235" i="11"/>
  <c r="AD235" i="11"/>
  <c r="AA235" i="11"/>
  <c r="Y235" i="11"/>
  <c r="V235" i="11"/>
  <c r="T235" i="11"/>
  <c r="Q235" i="11"/>
  <c r="O235" i="11"/>
  <c r="L235" i="11"/>
  <c r="J235" i="11"/>
  <c r="G235" i="11"/>
  <c r="E235" i="11"/>
  <c r="AF234" i="11"/>
  <c r="AD234" i="11"/>
  <c r="AA234" i="11"/>
  <c r="Y234" i="11"/>
  <c r="V234" i="11"/>
  <c r="T234" i="11"/>
  <c r="Q234" i="11"/>
  <c r="O234" i="11"/>
  <c r="L234" i="11"/>
  <c r="J234" i="11"/>
  <c r="G234" i="11"/>
  <c r="E234" i="11"/>
  <c r="AF233" i="11"/>
  <c r="AD233" i="11"/>
  <c r="AA233" i="11"/>
  <c r="Y233" i="11"/>
  <c r="V233" i="11"/>
  <c r="T233" i="11"/>
  <c r="Q233" i="11"/>
  <c r="O233" i="11"/>
  <c r="L233" i="11"/>
  <c r="J233" i="11"/>
  <c r="G233" i="11"/>
  <c r="E233" i="11"/>
  <c r="AF232" i="11"/>
  <c r="AD232" i="11"/>
  <c r="AA232" i="11"/>
  <c r="Y232" i="11"/>
  <c r="V232" i="11"/>
  <c r="T232" i="11"/>
  <c r="Q232" i="11"/>
  <c r="O232" i="11"/>
  <c r="L232" i="11"/>
  <c r="J232" i="11"/>
  <c r="G232" i="11"/>
  <c r="E232" i="11"/>
  <c r="AF231" i="11"/>
  <c r="AD231" i="11"/>
  <c r="AA231" i="11"/>
  <c r="Y231" i="11"/>
  <c r="V231" i="11"/>
  <c r="T231" i="11"/>
  <c r="Q231" i="11"/>
  <c r="O231" i="11"/>
  <c r="L231" i="11"/>
  <c r="J231" i="11"/>
  <c r="G231" i="11"/>
  <c r="E231" i="11"/>
  <c r="AF230" i="11"/>
  <c r="AD230" i="11"/>
  <c r="AA230" i="11"/>
  <c r="Y230" i="11"/>
  <c r="V230" i="11"/>
  <c r="T230" i="11"/>
  <c r="Q230" i="11"/>
  <c r="O230" i="11"/>
  <c r="L230" i="11"/>
  <c r="J230" i="11"/>
  <c r="G230" i="11"/>
  <c r="E230" i="11"/>
  <c r="AF229" i="11"/>
  <c r="AD229" i="11"/>
  <c r="AA229" i="11"/>
  <c r="Y229" i="11"/>
  <c r="V229" i="11"/>
  <c r="T229" i="11"/>
  <c r="Q229" i="11"/>
  <c r="O229" i="11"/>
  <c r="L229" i="11"/>
  <c r="J229" i="11"/>
  <c r="G229" i="11"/>
  <c r="E229" i="11"/>
  <c r="AF228" i="11"/>
  <c r="AD228" i="11"/>
  <c r="AA228" i="11"/>
  <c r="Y228" i="11"/>
  <c r="V228" i="11"/>
  <c r="T228" i="11"/>
  <c r="Q228" i="11"/>
  <c r="O228" i="11"/>
  <c r="L228" i="11"/>
  <c r="J228" i="11"/>
  <c r="G228" i="11"/>
  <c r="E228" i="11"/>
  <c r="AF227" i="11"/>
  <c r="AD227" i="11"/>
  <c r="AA227" i="11"/>
  <c r="Y227" i="11"/>
  <c r="V227" i="11"/>
  <c r="T227" i="11"/>
  <c r="Q227" i="11"/>
  <c r="O227" i="11"/>
  <c r="L227" i="11"/>
  <c r="J227" i="11"/>
  <c r="G227" i="11"/>
  <c r="E227" i="11"/>
  <c r="AF226" i="11"/>
  <c r="AD226" i="11"/>
  <c r="AA226" i="11"/>
  <c r="Y226" i="11"/>
  <c r="V226" i="11"/>
  <c r="T226" i="11"/>
  <c r="Q226" i="11"/>
  <c r="O226" i="11"/>
  <c r="L226" i="11"/>
  <c r="J226" i="11"/>
  <c r="G226" i="11"/>
  <c r="E226" i="11"/>
  <c r="AF225" i="11"/>
  <c r="AD225" i="11"/>
  <c r="AA225" i="11"/>
  <c r="Y225" i="11"/>
  <c r="V225" i="11"/>
  <c r="T225" i="11"/>
  <c r="Q225" i="11"/>
  <c r="O225" i="11"/>
  <c r="L225" i="11"/>
  <c r="J225" i="11"/>
  <c r="G225" i="11"/>
  <c r="E225" i="11"/>
  <c r="AF224" i="11"/>
  <c r="AD224" i="11"/>
  <c r="AA224" i="11"/>
  <c r="Y224" i="11"/>
  <c r="V224" i="11"/>
  <c r="T224" i="11"/>
  <c r="Q224" i="11"/>
  <c r="O224" i="11"/>
  <c r="L224" i="11"/>
  <c r="J224" i="11"/>
  <c r="G224" i="11"/>
  <c r="E224" i="11"/>
  <c r="AF223" i="11"/>
  <c r="AD223" i="11"/>
  <c r="AA223" i="11"/>
  <c r="Y223" i="11"/>
  <c r="V223" i="11"/>
  <c r="T223" i="11"/>
  <c r="Q223" i="11"/>
  <c r="O223" i="11"/>
  <c r="L223" i="11"/>
  <c r="J223" i="11"/>
  <c r="G223" i="11"/>
  <c r="E223" i="11"/>
  <c r="AF222" i="11"/>
  <c r="AD222" i="11"/>
  <c r="AA222" i="11"/>
  <c r="Y222" i="11"/>
  <c r="V222" i="11"/>
  <c r="T222" i="11"/>
  <c r="Q222" i="11"/>
  <c r="O222" i="11"/>
  <c r="L222" i="11"/>
  <c r="J222" i="11"/>
  <c r="G222" i="11"/>
  <c r="E222" i="11"/>
  <c r="AF221" i="11"/>
  <c r="AD221" i="11"/>
  <c r="AA221" i="11"/>
  <c r="Y221" i="11"/>
  <c r="V221" i="11"/>
  <c r="T221" i="11"/>
  <c r="Q221" i="11"/>
  <c r="O221" i="11"/>
  <c r="L221" i="11"/>
  <c r="J221" i="11"/>
  <c r="G221" i="11"/>
  <c r="E221" i="11"/>
  <c r="AF220" i="11"/>
  <c r="AD220" i="11"/>
  <c r="AA220" i="11"/>
  <c r="Y220" i="11"/>
  <c r="V220" i="11"/>
  <c r="T220" i="11"/>
  <c r="Q220" i="11"/>
  <c r="O220" i="11"/>
  <c r="L220" i="11"/>
  <c r="J220" i="11"/>
  <c r="G220" i="11"/>
  <c r="E220" i="11"/>
  <c r="AF219" i="11"/>
  <c r="AD219" i="11"/>
  <c r="AA219" i="11"/>
  <c r="Y219" i="11"/>
  <c r="V219" i="11"/>
  <c r="T219" i="11"/>
  <c r="Q219" i="11"/>
  <c r="O219" i="11"/>
  <c r="L219" i="11"/>
  <c r="J219" i="11"/>
  <c r="G219" i="11"/>
  <c r="E219" i="11"/>
  <c r="AF218" i="11"/>
  <c r="AD218" i="11"/>
  <c r="AA218" i="11"/>
  <c r="Y218" i="11"/>
  <c r="V218" i="11"/>
  <c r="T218" i="11"/>
  <c r="Q218" i="11"/>
  <c r="O218" i="11"/>
  <c r="L218" i="11"/>
  <c r="J218" i="11"/>
  <c r="G218" i="11"/>
  <c r="E218" i="11"/>
  <c r="AF217" i="11"/>
  <c r="AD217" i="11"/>
  <c r="AA217" i="11"/>
  <c r="Y217" i="11"/>
  <c r="V217" i="11"/>
  <c r="T217" i="11"/>
  <c r="Q217" i="11"/>
  <c r="O217" i="11"/>
  <c r="L217" i="11"/>
  <c r="J217" i="11"/>
  <c r="G217" i="11"/>
  <c r="E217" i="11"/>
  <c r="AF216" i="11"/>
  <c r="AD216" i="11"/>
  <c r="AA216" i="11"/>
  <c r="Y216" i="11"/>
  <c r="V216" i="11"/>
  <c r="T216" i="11"/>
  <c r="Q216" i="11"/>
  <c r="O216" i="11"/>
  <c r="L216" i="11"/>
  <c r="J216" i="11"/>
  <c r="G216" i="11"/>
  <c r="E216" i="11"/>
  <c r="AF215" i="11"/>
  <c r="AD215" i="11"/>
  <c r="AA215" i="11"/>
  <c r="Y215" i="11"/>
  <c r="V215" i="11"/>
  <c r="T215" i="11"/>
  <c r="Q215" i="11"/>
  <c r="O215" i="11"/>
  <c r="L215" i="11"/>
  <c r="J215" i="11"/>
  <c r="G215" i="11"/>
  <c r="E215" i="11"/>
  <c r="AF214" i="11"/>
  <c r="AD214" i="11"/>
  <c r="AA214" i="11"/>
  <c r="Y214" i="11"/>
  <c r="V214" i="11"/>
  <c r="T214" i="11"/>
  <c r="Q214" i="11"/>
  <c r="O214" i="11"/>
  <c r="L214" i="11"/>
  <c r="J214" i="11"/>
  <c r="G214" i="11"/>
  <c r="E214" i="11"/>
  <c r="AF213" i="11"/>
  <c r="AD213" i="11"/>
  <c r="AA213" i="11"/>
  <c r="Y213" i="11"/>
  <c r="V213" i="11"/>
  <c r="T213" i="11"/>
  <c r="Q213" i="11"/>
  <c r="O213" i="11"/>
  <c r="L213" i="11"/>
  <c r="J213" i="11"/>
  <c r="G213" i="11"/>
  <c r="E213" i="11"/>
  <c r="AF212" i="11"/>
  <c r="AD212" i="11"/>
  <c r="AA212" i="11"/>
  <c r="Y212" i="11"/>
  <c r="V212" i="11"/>
  <c r="T212" i="11"/>
  <c r="Q212" i="11"/>
  <c r="O212" i="11"/>
  <c r="L212" i="11"/>
  <c r="J212" i="11"/>
  <c r="G212" i="11"/>
  <c r="E212" i="11"/>
  <c r="AF211" i="11"/>
  <c r="AD211" i="11"/>
  <c r="AA211" i="11"/>
  <c r="Y211" i="11"/>
  <c r="V211" i="11"/>
  <c r="T211" i="11"/>
  <c r="Q211" i="11"/>
  <c r="O211" i="11"/>
  <c r="L211" i="11"/>
  <c r="J211" i="11"/>
  <c r="G211" i="11"/>
  <c r="E211" i="11"/>
  <c r="AF210" i="11"/>
  <c r="AD210" i="11"/>
  <c r="AA210" i="11"/>
  <c r="Y210" i="11"/>
  <c r="V210" i="11"/>
  <c r="T210" i="11"/>
  <c r="Q210" i="11"/>
  <c r="O210" i="11"/>
  <c r="L210" i="11"/>
  <c r="J210" i="11"/>
  <c r="G210" i="11"/>
  <c r="E210" i="11"/>
  <c r="AF209" i="11"/>
  <c r="AD209" i="11"/>
  <c r="AA209" i="11"/>
  <c r="Y209" i="11"/>
  <c r="V209" i="11"/>
  <c r="T209" i="11"/>
  <c r="Q209" i="11"/>
  <c r="O209" i="11"/>
  <c r="L209" i="11"/>
  <c r="J209" i="11"/>
  <c r="G209" i="11"/>
  <c r="E209" i="11"/>
  <c r="AF208" i="11"/>
  <c r="AD208" i="11"/>
  <c r="AA208" i="11"/>
  <c r="Y208" i="11"/>
  <c r="V208" i="11"/>
  <c r="T208" i="11"/>
  <c r="Q208" i="11"/>
  <c r="O208" i="11"/>
  <c r="L208" i="11"/>
  <c r="J208" i="11"/>
  <c r="G208" i="11"/>
  <c r="E208" i="11"/>
  <c r="AF207" i="11"/>
  <c r="AD207" i="11"/>
  <c r="AA207" i="11"/>
  <c r="Y207" i="11"/>
  <c r="V207" i="11"/>
  <c r="T207" i="11"/>
  <c r="Q207" i="11"/>
  <c r="O207" i="11"/>
  <c r="L207" i="11"/>
  <c r="J207" i="11"/>
  <c r="G207" i="11"/>
  <c r="E207" i="11"/>
  <c r="AF206" i="11"/>
  <c r="AD206" i="11"/>
  <c r="AA206" i="11"/>
  <c r="Y206" i="11"/>
  <c r="V206" i="11"/>
  <c r="T206" i="11"/>
  <c r="Q206" i="11"/>
  <c r="O206" i="11"/>
  <c r="L206" i="11"/>
  <c r="J206" i="11"/>
  <c r="G206" i="11"/>
  <c r="E206" i="11"/>
  <c r="AF205" i="11"/>
  <c r="AD205" i="11"/>
  <c r="AA205" i="11"/>
  <c r="Y205" i="11"/>
  <c r="V205" i="11"/>
  <c r="T205" i="11"/>
  <c r="Q205" i="11"/>
  <c r="O205" i="11"/>
  <c r="L205" i="11"/>
  <c r="J205" i="11"/>
  <c r="G205" i="11"/>
  <c r="E205" i="11"/>
  <c r="AF204" i="11"/>
  <c r="AD204" i="11"/>
  <c r="AA204" i="11"/>
  <c r="Y204" i="11"/>
  <c r="V204" i="11"/>
  <c r="T204" i="11"/>
  <c r="Q204" i="11"/>
  <c r="O204" i="11"/>
  <c r="L204" i="11"/>
  <c r="J204" i="11"/>
  <c r="G204" i="11"/>
  <c r="E204" i="11"/>
  <c r="AF203" i="11"/>
  <c r="AD203" i="11"/>
  <c r="AA203" i="11"/>
  <c r="Y203" i="11"/>
  <c r="V203" i="11"/>
  <c r="T203" i="11"/>
  <c r="Q203" i="11"/>
  <c r="O203" i="11"/>
  <c r="L203" i="11"/>
  <c r="J203" i="11"/>
  <c r="G203" i="11"/>
  <c r="E203" i="11"/>
  <c r="AF202" i="11"/>
  <c r="AD202" i="11"/>
  <c r="AA202" i="11"/>
  <c r="Y202" i="11"/>
  <c r="V202" i="11"/>
  <c r="T202" i="11"/>
  <c r="Q202" i="11"/>
  <c r="O202" i="11"/>
  <c r="L202" i="11"/>
  <c r="J202" i="11"/>
  <c r="G202" i="11"/>
  <c r="E202" i="11"/>
  <c r="AF201" i="11"/>
  <c r="AD201" i="11"/>
  <c r="AA201" i="11"/>
  <c r="Y201" i="11"/>
  <c r="V201" i="11"/>
  <c r="T201" i="11"/>
  <c r="Q201" i="11"/>
  <c r="O201" i="11"/>
  <c r="L201" i="11"/>
  <c r="J201" i="11"/>
  <c r="G201" i="11"/>
  <c r="E201" i="11"/>
  <c r="AF200" i="11"/>
  <c r="AD200" i="11"/>
  <c r="AA200" i="11"/>
  <c r="Y200" i="11"/>
  <c r="V200" i="11"/>
  <c r="T200" i="11"/>
  <c r="Q200" i="11"/>
  <c r="O200" i="11"/>
  <c r="L200" i="11"/>
  <c r="J200" i="11"/>
  <c r="G200" i="11"/>
  <c r="E200" i="11"/>
  <c r="AF199" i="11"/>
  <c r="AD199" i="11"/>
  <c r="AA199" i="11"/>
  <c r="Y199" i="11"/>
  <c r="V199" i="11"/>
  <c r="T199" i="11"/>
  <c r="Q199" i="11"/>
  <c r="O199" i="11"/>
  <c r="L199" i="11"/>
  <c r="J199" i="11"/>
  <c r="G199" i="11"/>
  <c r="E199" i="11"/>
  <c r="AF198" i="11"/>
  <c r="AD198" i="11"/>
  <c r="AA198" i="11"/>
  <c r="Y198" i="11"/>
  <c r="V198" i="11"/>
  <c r="T198" i="11"/>
  <c r="Q198" i="11"/>
  <c r="O198" i="11"/>
  <c r="L198" i="11"/>
  <c r="J198" i="11"/>
  <c r="G198" i="11"/>
  <c r="E198" i="11"/>
  <c r="AF197" i="11"/>
  <c r="AD197" i="11"/>
  <c r="AA197" i="11"/>
  <c r="Y197" i="11"/>
  <c r="V197" i="11"/>
  <c r="T197" i="11"/>
  <c r="Q197" i="11"/>
  <c r="O197" i="11"/>
  <c r="L197" i="11"/>
  <c r="J197" i="11"/>
  <c r="G197" i="11"/>
  <c r="E197" i="11"/>
  <c r="AF196" i="11"/>
  <c r="AD196" i="11"/>
  <c r="AA196" i="11"/>
  <c r="Y196" i="11"/>
  <c r="V196" i="11"/>
  <c r="T196" i="11"/>
  <c r="Q196" i="11"/>
  <c r="O196" i="11"/>
  <c r="L196" i="11"/>
  <c r="J196" i="11"/>
  <c r="G196" i="11"/>
  <c r="E196" i="11"/>
  <c r="AF195" i="11"/>
  <c r="AD195" i="11"/>
  <c r="AA195" i="11"/>
  <c r="Y195" i="11"/>
  <c r="V195" i="11"/>
  <c r="T195" i="11"/>
  <c r="Q195" i="11"/>
  <c r="O195" i="11"/>
  <c r="L195" i="11"/>
  <c r="J195" i="11"/>
  <c r="G195" i="11"/>
  <c r="E195" i="11"/>
  <c r="AF194" i="11"/>
  <c r="AD194" i="11"/>
  <c r="AA194" i="11"/>
  <c r="Y194" i="11"/>
  <c r="V194" i="11"/>
  <c r="T194" i="11"/>
  <c r="Q194" i="11"/>
  <c r="O194" i="11"/>
  <c r="L194" i="11"/>
  <c r="J194" i="11"/>
  <c r="G194" i="11"/>
  <c r="E194" i="11"/>
  <c r="AF193" i="11"/>
  <c r="AD193" i="11"/>
  <c r="AA193" i="11"/>
  <c r="Y193" i="11"/>
  <c r="V193" i="11"/>
  <c r="T193" i="11"/>
  <c r="Q193" i="11"/>
  <c r="O193" i="11"/>
  <c r="L193" i="11"/>
  <c r="J193" i="11"/>
  <c r="G193" i="11"/>
  <c r="E193" i="11"/>
  <c r="AF192" i="11"/>
  <c r="AD192" i="11"/>
  <c r="AA192" i="11"/>
  <c r="Y192" i="11"/>
  <c r="V192" i="11"/>
  <c r="T192" i="11"/>
  <c r="Q192" i="11"/>
  <c r="O192" i="11"/>
  <c r="L192" i="11"/>
  <c r="J192" i="11"/>
  <c r="G192" i="11"/>
  <c r="E192" i="11"/>
  <c r="AF191" i="11"/>
  <c r="AD191" i="11"/>
  <c r="AA191" i="11"/>
  <c r="Y191" i="11"/>
  <c r="V191" i="11"/>
  <c r="T191" i="11"/>
  <c r="Q191" i="11"/>
  <c r="O191" i="11"/>
  <c r="L191" i="11"/>
  <c r="J191" i="11"/>
  <c r="G191" i="11"/>
  <c r="E191" i="11"/>
  <c r="AF190" i="11"/>
  <c r="AD190" i="11"/>
  <c r="AA190" i="11"/>
  <c r="Y190" i="11"/>
  <c r="V190" i="11"/>
  <c r="T190" i="11"/>
  <c r="Q190" i="11"/>
  <c r="O190" i="11"/>
  <c r="L190" i="11"/>
  <c r="J190" i="11"/>
  <c r="G190" i="11"/>
  <c r="E190" i="11"/>
  <c r="AF189" i="11"/>
  <c r="AD189" i="11"/>
  <c r="AA189" i="11"/>
  <c r="Y189" i="11"/>
  <c r="V189" i="11"/>
  <c r="T189" i="11"/>
  <c r="Q189" i="11"/>
  <c r="O189" i="11"/>
  <c r="L189" i="11"/>
  <c r="J189" i="11"/>
  <c r="G189" i="11"/>
  <c r="E189" i="11"/>
  <c r="AF188" i="11"/>
  <c r="AD188" i="11"/>
  <c r="AA188" i="11"/>
  <c r="Y188" i="11"/>
  <c r="V188" i="11"/>
  <c r="T188" i="11"/>
  <c r="Q188" i="11"/>
  <c r="O188" i="11"/>
  <c r="L188" i="11"/>
  <c r="J188" i="11"/>
  <c r="G188" i="11"/>
  <c r="E188" i="11"/>
  <c r="AF187" i="11"/>
  <c r="AD187" i="11"/>
  <c r="AA187" i="11"/>
  <c r="Y187" i="11"/>
  <c r="V187" i="11"/>
  <c r="T187" i="11"/>
  <c r="Q187" i="11"/>
  <c r="O187" i="11"/>
  <c r="L187" i="11"/>
  <c r="J187" i="11"/>
  <c r="G187" i="11"/>
  <c r="E187" i="11"/>
  <c r="AF186" i="11"/>
  <c r="AD186" i="11"/>
  <c r="AA186" i="11"/>
  <c r="Y186" i="11"/>
  <c r="V186" i="11"/>
  <c r="T186" i="11"/>
  <c r="Q186" i="11"/>
  <c r="O186" i="11"/>
  <c r="L186" i="11"/>
  <c r="J186" i="11"/>
  <c r="G186" i="11"/>
  <c r="E186" i="11"/>
  <c r="AF185" i="11"/>
  <c r="AD185" i="11"/>
  <c r="AA185" i="11"/>
  <c r="Y185" i="11"/>
  <c r="V185" i="11"/>
  <c r="T185" i="11"/>
  <c r="Q185" i="11"/>
  <c r="O185" i="11"/>
  <c r="L185" i="11"/>
  <c r="J185" i="11"/>
  <c r="G185" i="11"/>
  <c r="E185" i="11"/>
  <c r="AF184" i="11"/>
  <c r="AD184" i="11"/>
  <c r="AA184" i="11"/>
  <c r="Y184" i="11"/>
  <c r="V184" i="11"/>
  <c r="T184" i="11"/>
  <c r="Q184" i="11"/>
  <c r="O184" i="11"/>
  <c r="L184" i="11"/>
  <c r="J184" i="11"/>
  <c r="G184" i="11"/>
  <c r="E184" i="11"/>
  <c r="AF183" i="11"/>
  <c r="AD183" i="11"/>
  <c r="AA183" i="11"/>
  <c r="Y183" i="11"/>
  <c r="V183" i="11"/>
  <c r="T183" i="11"/>
  <c r="Q183" i="11"/>
  <c r="O183" i="11"/>
  <c r="L183" i="11"/>
  <c r="J183" i="11"/>
  <c r="G183" i="11"/>
  <c r="E183" i="11"/>
  <c r="AF182" i="11"/>
  <c r="AD182" i="11"/>
  <c r="AA182" i="11"/>
  <c r="Y182" i="11"/>
  <c r="V182" i="11"/>
  <c r="T182" i="11"/>
  <c r="Q182" i="11"/>
  <c r="O182" i="11"/>
  <c r="L182" i="11"/>
  <c r="J182" i="11"/>
  <c r="G182" i="11"/>
  <c r="E182" i="11"/>
  <c r="AF181" i="11"/>
  <c r="AD181" i="11"/>
  <c r="AA181" i="11"/>
  <c r="Y181" i="11"/>
  <c r="V181" i="11"/>
  <c r="T181" i="11"/>
  <c r="Q181" i="11"/>
  <c r="O181" i="11"/>
  <c r="L181" i="11"/>
  <c r="J181" i="11"/>
  <c r="G181" i="11"/>
  <c r="E181" i="11"/>
  <c r="AF180" i="11"/>
  <c r="AD180" i="11"/>
  <c r="AA180" i="11"/>
  <c r="Y180" i="11"/>
  <c r="V180" i="11"/>
  <c r="T180" i="11"/>
  <c r="Q180" i="11"/>
  <c r="O180" i="11"/>
  <c r="L180" i="11"/>
  <c r="J180" i="11"/>
  <c r="G180" i="11"/>
  <c r="E180" i="11"/>
  <c r="AF179" i="11"/>
  <c r="AD179" i="11"/>
  <c r="AA179" i="11"/>
  <c r="Y179" i="11"/>
  <c r="V179" i="11"/>
  <c r="T179" i="11"/>
  <c r="Q179" i="11"/>
  <c r="O179" i="11"/>
  <c r="L179" i="11"/>
  <c r="J179" i="11"/>
  <c r="G179" i="11"/>
  <c r="E179" i="11"/>
  <c r="AF178" i="11"/>
  <c r="AD178" i="11"/>
  <c r="AA178" i="11"/>
  <c r="Y178" i="11"/>
  <c r="V178" i="11"/>
  <c r="T178" i="11"/>
  <c r="Q178" i="11"/>
  <c r="O178" i="11"/>
  <c r="L178" i="11"/>
  <c r="J178" i="11"/>
  <c r="G178" i="11"/>
  <c r="E178" i="11"/>
  <c r="AF177" i="11"/>
  <c r="AD177" i="11"/>
  <c r="AA177" i="11"/>
  <c r="Y177" i="11"/>
  <c r="V177" i="11"/>
  <c r="T177" i="11"/>
  <c r="Q177" i="11"/>
  <c r="O177" i="11"/>
  <c r="L177" i="11"/>
  <c r="J177" i="11"/>
  <c r="G177" i="11"/>
  <c r="E177" i="11"/>
  <c r="AF176" i="11"/>
  <c r="AD176" i="11"/>
  <c r="AA176" i="11"/>
  <c r="Y176" i="11"/>
  <c r="V176" i="11"/>
  <c r="T176" i="11"/>
  <c r="Q176" i="11"/>
  <c r="O176" i="11"/>
  <c r="L176" i="11"/>
  <c r="J176" i="11"/>
  <c r="G176" i="11"/>
  <c r="E176" i="11"/>
  <c r="AF175" i="11"/>
  <c r="AD175" i="11"/>
  <c r="AA175" i="11"/>
  <c r="Y175" i="11"/>
  <c r="V175" i="11"/>
  <c r="T175" i="11"/>
  <c r="Q175" i="11"/>
  <c r="O175" i="11"/>
  <c r="L175" i="11"/>
  <c r="J175" i="11"/>
  <c r="G175" i="11"/>
  <c r="E175" i="11"/>
  <c r="AF174" i="11"/>
  <c r="AD174" i="11"/>
  <c r="AA174" i="11"/>
  <c r="Y174" i="11"/>
  <c r="V174" i="11"/>
  <c r="T174" i="11"/>
  <c r="Q174" i="11"/>
  <c r="O174" i="11"/>
  <c r="L174" i="11"/>
  <c r="J174" i="11"/>
  <c r="G174" i="11"/>
  <c r="E174" i="11"/>
  <c r="AF173" i="11"/>
  <c r="AD173" i="11"/>
  <c r="AA173" i="11"/>
  <c r="Y173" i="11"/>
  <c r="V173" i="11"/>
  <c r="T173" i="11"/>
  <c r="Q173" i="11"/>
  <c r="O173" i="11"/>
  <c r="L173" i="11"/>
  <c r="J173" i="11"/>
  <c r="G173" i="11"/>
  <c r="E173" i="11"/>
  <c r="AF172" i="11"/>
  <c r="AD172" i="11"/>
  <c r="AA172" i="11"/>
  <c r="Y172" i="11"/>
  <c r="V172" i="11"/>
  <c r="T172" i="11"/>
  <c r="Q172" i="11"/>
  <c r="O172" i="11"/>
  <c r="L172" i="11"/>
  <c r="J172" i="11"/>
  <c r="G172" i="11"/>
  <c r="E172" i="11"/>
  <c r="AF171" i="11"/>
  <c r="AD171" i="11"/>
  <c r="AA171" i="11"/>
  <c r="Y171" i="11"/>
  <c r="V171" i="11"/>
  <c r="T171" i="11"/>
  <c r="Q171" i="11"/>
  <c r="O171" i="11"/>
  <c r="L171" i="11"/>
  <c r="J171" i="11"/>
  <c r="G171" i="11"/>
  <c r="E171" i="11"/>
  <c r="AF170" i="11"/>
  <c r="AD170" i="11"/>
  <c r="AA170" i="11"/>
  <c r="Y170" i="11"/>
  <c r="V170" i="11"/>
  <c r="T170" i="11"/>
  <c r="Q170" i="11"/>
  <c r="O170" i="11"/>
  <c r="L170" i="11"/>
  <c r="J170" i="11"/>
  <c r="G170" i="11"/>
  <c r="E170" i="11"/>
  <c r="AF169" i="11"/>
  <c r="AD169" i="11"/>
  <c r="AA169" i="11"/>
  <c r="Y169" i="11"/>
  <c r="V169" i="11"/>
  <c r="T169" i="11"/>
  <c r="Q169" i="11"/>
  <c r="O169" i="11"/>
  <c r="L169" i="11"/>
  <c r="J169" i="11"/>
  <c r="G169" i="11"/>
  <c r="E169" i="11"/>
  <c r="AF168" i="11"/>
  <c r="AD168" i="11"/>
  <c r="AA168" i="11"/>
  <c r="Y168" i="11"/>
  <c r="V168" i="11"/>
  <c r="T168" i="11"/>
  <c r="Q168" i="11"/>
  <c r="O168" i="11"/>
  <c r="L168" i="11"/>
  <c r="J168" i="11"/>
  <c r="G168" i="11"/>
  <c r="E168" i="11"/>
  <c r="AF167" i="11"/>
  <c r="AD167" i="11"/>
  <c r="AA167" i="11"/>
  <c r="Y167" i="11"/>
  <c r="V167" i="11"/>
  <c r="T167" i="11"/>
  <c r="Q167" i="11"/>
  <c r="O167" i="11"/>
  <c r="L167" i="11"/>
  <c r="J167" i="11"/>
  <c r="G167" i="11"/>
  <c r="E167" i="11"/>
  <c r="AF166" i="11"/>
  <c r="AD166" i="11"/>
  <c r="AA166" i="11"/>
  <c r="Y166" i="11"/>
  <c r="V166" i="11"/>
  <c r="T166" i="11"/>
  <c r="Q166" i="11"/>
  <c r="O166" i="11"/>
  <c r="L166" i="11"/>
  <c r="J166" i="11"/>
  <c r="G166" i="11"/>
  <c r="E166" i="11"/>
  <c r="AF165" i="11"/>
  <c r="AD165" i="11"/>
  <c r="AA165" i="11"/>
  <c r="Y165" i="11"/>
  <c r="V165" i="11"/>
  <c r="T165" i="11"/>
  <c r="Q165" i="11"/>
  <c r="O165" i="11"/>
  <c r="L165" i="11"/>
  <c r="J165" i="11"/>
  <c r="G165" i="11"/>
  <c r="E165" i="11"/>
  <c r="AF164" i="11"/>
  <c r="AD164" i="11"/>
  <c r="AA164" i="11"/>
  <c r="Y164" i="11"/>
  <c r="V164" i="11"/>
  <c r="T164" i="11"/>
  <c r="Q164" i="11"/>
  <c r="O164" i="11"/>
  <c r="L164" i="11"/>
  <c r="J164" i="11"/>
  <c r="G164" i="11"/>
  <c r="E164" i="11"/>
  <c r="AF163" i="11"/>
  <c r="AD163" i="11"/>
  <c r="AA163" i="11"/>
  <c r="Y163" i="11"/>
  <c r="V163" i="11"/>
  <c r="T163" i="11"/>
  <c r="Q163" i="11"/>
  <c r="O163" i="11"/>
  <c r="L163" i="11"/>
  <c r="J163" i="11"/>
  <c r="G163" i="11"/>
  <c r="E163" i="11"/>
  <c r="AF162" i="11"/>
  <c r="AD162" i="11"/>
  <c r="AA162" i="11"/>
  <c r="Y162" i="11"/>
  <c r="V162" i="11"/>
  <c r="T162" i="11"/>
  <c r="Q162" i="11"/>
  <c r="O162" i="11"/>
  <c r="L162" i="11"/>
  <c r="J162" i="11"/>
  <c r="G162" i="11"/>
  <c r="E162" i="11"/>
  <c r="AF161" i="11"/>
  <c r="AD161" i="11"/>
  <c r="AA161" i="11"/>
  <c r="Y161" i="11"/>
  <c r="V161" i="11"/>
  <c r="T161" i="11"/>
  <c r="Q161" i="11"/>
  <c r="O161" i="11"/>
  <c r="L161" i="11"/>
  <c r="J161" i="11"/>
  <c r="G161" i="11"/>
  <c r="E161" i="11"/>
  <c r="AF160" i="11"/>
  <c r="AD160" i="11"/>
  <c r="AA160" i="11"/>
  <c r="Y160" i="11"/>
  <c r="V160" i="11"/>
  <c r="T160" i="11"/>
  <c r="Q160" i="11"/>
  <c r="O160" i="11"/>
  <c r="L160" i="11"/>
  <c r="J160" i="11"/>
  <c r="G160" i="11"/>
  <c r="E160" i="11"/>
  <c r="AF159" i="11"/>
  <c r="AD159" i="11"/>
  <c r="AA159" i="11"/>
  <c r="Y159" i="11"/>
  <c r="V159" i="11"/>
  <c r="T159" i="11"/>
  <c r="Q159" i="11"/>
  <c r="O159" i="11"/>
  <c r="L159" i="11"/>
  <c r="J159" i="11"/>
  <c r="G159" i="11"/>
  <c r="E159" i="11"/>
  <c r="AF158" i="11"/>
  <c r="AD158" i="11"/>
  <c r="AA158" i="11"/>
  <c r="Y158" i="11"/>
  <c r="V158" i="11"/>
  <c r="T158" i="11"/>
  <c r="Q158" i="11"/>
  <c r="O158" i="11"/>
  <c r="L158" i="11"/>
  <c r="J158" i="11"/>
  <c r="G158" i="11"/>
  <c r="E158" i="11"/>
  <c r="AF157" i="11"/>
  <c r="AD157" i="11"/>
  <c r="AA157" i="11"/>
  <c r="Y157" i="11"/>
  <c r="V157" i="11"/>
  <c r="T157" i="11"/>
  <c r="Q157" i="11"/>
  <c r="O157" i="11"/>
  <c r="L157" i="11"/>
  <c r="J157" i="11"/>
  <c r="G157" i="11"/>
  <c r="E157" i="11"/>
  <c r="AF156" i="11"/>
  <c r="AD156" i="11"/>
  <c r="AA156" i="11"/>
  <c r="Y156" i="11"/>
  <c r="V156" i="11"/>
  <c r="T156" i="11"/>
  <c r="Q156" i="11"/>
  <c r="O156" i="11"/>
  <c r="L156" i="11"/>
  <c r="J156" i="11"/>
  <c r="G156" i="11"/>
  <c r="E156" i="11"/>
  <c r="AF155" i="11"/>
  <c r="AD155" i="11"/>
  <c r="AA155" i="11"/>
  <c r="Y155" i="11"/>
  <c r="V155" i="11"/>
  <c r="T155" i="11"/>
  <c r="Q155" i="11"/>
  <c r="O155" i="11"/>
  <c r="L155" i="11"/>
  <c r="J155" i="11"/>
  <c r="G155" i="11"/>
  <c r="E155" i="11"/>
  <c r="AF154" i="11"/>
  <c r="AD154" i="11"/>
  <c r="AA154" i="11"/>
  <c r="Y154" i="11"/>
  <c r="V154" i="11"/>
  <c r="T154" i="11"/>
  <c r="Q154" i="11"/>
  <c r="O154" i="11"/>
  <c r="L154" i="11"/>
  <c r="J154" i="11"/>
  <c r="G154" i="11"/>
  <c r="E154" i="11"/>
  <c r="AF153" i="11"/>
  <c r="AD153" i="11"/>
  <c r="AA153" i="11"/>
  <c r="Y153" i="11"/>
  <c r="V153" i="11"/>
  <c r="T153" i="11"/>
  <c r="Q153" i="11"/>
  <c r="O153" i="11"/>
  <c r="L153" i="11"/>
  <c r="J153" i="11"/>
  <c r="G153" i="11"/>
  <c r="E153" i="11"/>
  <c r="AF152" i="11"/>
  <c r="AD152" i="11"/>
  <c r="AA152" i="11"/>
  <c r="Y152" i="11"/>
  <c r="V152" i="11"/>
  <c r="T152" i="11"/>
  <c r="Q152" i="11"/>
  <c r="O152" i="11"/>
  <c r="L152" i="11"/>
  <c r="J152" i="11"/>
  <c r="G152" i="11"/>
  <c r="E152" i="11"/>
  <c r="AF151" i="11"/>
  <c r="AD151" i="11"/>
  <c r="AA151" i="11"/>
  <c r="Y151" i="11"/>
  <c r="V151" i="11"/>
  <c r="T151" i="11"/>
  <c r="Q151" i="11"/>
  <c r="O151" i="11"/>
  <c r="L151" i="11"/>
  <c r="J151" i="11"/>
  <c r="G151" i="11"/>
  <c r="E151" i="11"/>
  <c r="AF150" i="11"/>
  <c r="AD150" i="11"/>
  <c r="AA150" i="11"/>
  <c r="Y150" i="11"/>
  <c r="V150" i="11"/>
  <c r="T150" i="11"/>
  <c r="Q150" i="11"/>
  <c r="O150" i="11"/>
  <c r="L150" i="11"/>
  <c r="J150" i="11"/>
  <c r="G150" i="11"/>
  <c r="E150" i="11"/>
  <c r="AF149" i="11"/>
  <c r="AD149" i="11"/>
  <c r="AA149" i="11"/>
  <c r="Y149" i="11"/>
  <c r="V149" i="11"/>
  <c r="T149" i="11"/>
  <c r="Q149" i="11"/>
  <c r="O149" i="11"/>
  <c r="L149" i="11"/>
  <c r="J149" i="11"/>
  <c r="G149" i="11"/>
  <c r="E149" i="11"/>
  <c r="AF148" i="11"/>
  <c r="AD148" i="11"/>
  <c r="AA148" i="11"/>
  <c r="Y148" i="11"/>
  <c r="V148" i="11"/>
  <c r="T148" i="11"/>
  <c r="Q148" i="11"/>
  <c r="O148" i="11"/>
  <c r="L148" i="11"/>
  <c r="J148" i="11"/>
  <c r="G148" i="11"/>
  <c r="E148" i="11"/>
  <c r="AF147" i="11"/>
  <c r="AD147" i="11"/>
  <c r="AA147" i="11"/>
  <c r="Y147" i="11"/>
  <c r="V147" i="11"/>
  <c r="T147" i="11"/>
  <c r="Q147" i="11"/>
  <c r="O147" i="11"/>
  <c r="L147" i="11"/>
  <c r="J147" i="11"/>
  <c r="G147" i="11"/>
  <c r="E147" i="11"/>
  <c r="AF146" i="11"/>
  <c r="AD146" i="11"/>
  <c r="AA146" i="11"/>
  <c r="Y146" i="11"/>
  <c r="V146" i="11"/>
  <c r="T146" i="11"/>
  <c r="Q146" i="11"/>
  <c r="O146" i="11"/>
  <c r="L146" i="11"/>
  <c r="J146" i="11"/>
  <c r="G146" i="11"/>
  <c r="E146" i="11"/>
  <c r="AF145" i="11"/>
  <c r="AD145" i="11"/>
  <c r="AA145" i="11"/>
  <c r="Y145" i="11"/>
  <c r="V145" i="11"/>
  <c r="T145" i="11"/>
  <c r="Q145" i="11"/>
  <c r="O145" i="11"/>
  <c r="L145" i="11"/>
  <c r="J145" i="11"/>
  <c r="G145" i="11"/>
  <c r="E145" i="11"/>
  <c r="AF144" i="11"/>
  <c r="AD144" i="11"/>
  <c r="AA144" i="11"/>
  <c r="Y144" i="11"/>
  <c r="V144" i="11"/>
  <c r="T144" i="11"/>
  <c r="Q144" i="11"/>
  <c r="O144" i="11"/>
  <c r="L144" i="11"/>
  <c r="J144" i="11"/>
  <c r="G144" i="11"/>
  <c r="E144" i="11"/>
  <c r="AF143" i="11"/>
  <c r="AD143" i="11"/>
  <c r="AA143" i="11"/>
  <c r="Y143" i="11"/>
  <c r="V143" i="11"/>
  <c r="T143" i="11"/>
  <c r="Q143" i="11"/>
  <c r="O143" i="11"/>
  <c r="L143" i="11"/>
  <c r="J143" i="11"/>
  <c r="G143" i="11"/>
  <c r="E143" i="11"/>
  <c r="AF142" i="11"/>
  <c r="AD142" i="11"/>
  <c r="AA142" i="11"/>
  <c r="Y142" i="11"/>
  <c r="V142" i="11"/>
  <c r="T142" i="11"/>
  <c r="Q142" i="11"/>
  <c r="O142" i="11"/>
  <c r="L142" i="11"/>
  <c r="J142" i="11"/>
  <c r="G142" i="11"/>
  <c r="E142" i="11"/>
  <c r="AF141" i="11"/>
  <c r="AD141" i="11"/>
  <c r="AA141" i="11"/>
  <c r="Y141" i="11"/>
  <c r="V141" i="11"/>
  <c r="T141" i="11"/>
  <c r="Q141" i="11"/>
  <c r="O141" i="11"/>
  <c r="L141" i="11"/>
  <c r="J141" i="11"/>
  <c r="G141" i="11"/>
  <c r="E141" i="11"/>
  <c r="AF140" i="11"/>
  <c r="AD140" i="11"/>
  <c r="AA140" i="11"/>
  <c r="Y140" i="11"/>
  <c r="V140" i="11"/>
  <c r="T140" i="11"/>
  <c r="Q140" i="11"/>
  <c r="O140" i="11"/>
  <c r="L140" i="11"/>
  <c r="J140" i="11"/>
  <c r="G140" i="11"/>
  <c r="E140" i="11"/>
  <c r="AF139" i="11"/>
  <c r="AD139" i="11"/>
  <c r="AA139" i="11"/>
  <c r="Y139" i="11"/>
  <c r="V139" i="11"/>
  <c r="T139" i="11"/>
  <c r="Q139" i="11"/>
  <c r="O139" i="11"/>
  <c r="L139" i="11"/>
  <c r="J139" i="11"/>
  <c r="G139" i="11"/>
  <c r="E139" i="11"/>
  <c r="AF138" i="11"/>
  <c r="AD138" i="11"/>
  <c r="AA138" i="11"/>
  <c r="Y138" i="11"/>
  <c r="V138" i="11"/>
  <c r="T138" i="11"/>
  <c r="Q138" i="11"/>
  <c r="O138" i="11"/>
  <c r="L138" i="11"/>
  <c r="J138" i="11"/>
  <c r="G138" i="11"/>
  <c r="E138" i="11"/>
  <c r="AF137" i="11"/>
  <c r="AD137" i="11"/>
  <c r="AA137" i="11"/>
  <c r="Y137" i="11"/>
  <c r="V137" i="11"/>
  <c r="T137" i="11"/>
  <c r="Q137" i="11"/>
  <c r="O137" i="11"/>
  <c r="L137" i="11"/>
  <c r="J137" i="11"/>
  <c r="G137" i="11"/>
  <c r="E137" i="11"/>
  <c r="AF136" i="11"/>
  <c r="AD136" i="11"/>
  <c r="AA136" i="11"/>
  <c r="Y136" i="11"/>
  <c r="V136" i="11"/>
  <c r="T136" i="11"/>
  <c r="Q136" i="11"/>
  <c r="O136" i="11"/>
  <c r="L136" i="11"/>
  <c r="J136" i="11"/>
  <c r="G136" i="11"/>
  <c r="E136" i="11"/>
  <c r="AF135" i="11"/>
  <c r="AD135" i="11"/>
  <c r="AA135" i="11"/>
  <c r="Y135" i="11"/>
  <c r="V135" i="11"/>
  <c r="T135" i="11"/>
  <c r="Q135" i="11"/>
  <c r="O135" i="11"/>
  <c r="L135" i="11"/>
  <c r="J135" i="11"/>
  <c r="G135" i="11"/>
  <c r="E135" i="11"/>
  <c r="AF134" i="11"/>
  <c r="AD134" i="11"/>
  <c r="AA134" i="11"/>
  <c r="Y134" i="11"/>
  <c r="V134" i="11"/>
  <c r="T134" i="11"/>
  <c r="Q134" i="11"/>
  <c r="O134" i="11"/>
  <c r="L134" i="11"/>
  <c r="J134" i="11"/>
  <c r="G134" i="11"/>
  <c r="E134" i="11"/>
  <c r="AF133" i="11"/>
  <c r="AD133" i="11"/>
  <c r="AA133" i="11"/>
  <c r="Y133" i="11"/>
  <c r="V133" i="11"/>
  <c r="T133" i="11"/>
  <c r="Q133" i="11"/>
  <c r="O133" i="11"/>
  <c r="L133" i="11"/>
  <c r="J133" i="11"/>
  <c r="G133" i="11"/>
  <c r="E133" i="11"/>
  <c r="AF132" i="11"/>
  <c r="AD132" i="11"/>
  <c r="AA132" i="11"/>
  <c r="Y132" i="11"/>
  <c r="V132" i="11"/>
  <c r="T132" i="11"/>
  <c r="Q132" i="11"/>
  <c r="O132" i="11"/>
  <c r="L132" i="11"/>
  <c r="J132" i="11"/>
  <c r="G132" i="11"/>
  <c r="E132" i="11"/>
  <c r="AF131" i="11"/>
  <c r="AD131" i="11"/>
  <c r="AA131" i="11"/>
  <c r="Y131" i="11"/>
  <c r="V131" i="11"/>
  <c r="T131" i="11"/>
  <c r="Q131" i="11"/>
  <c r="O131" i="11"/>
  <c r="L131" i="11"/>
  <c r="J131" i="11"/>
  <c r="G131" i="11"/>
  <c r="E131" i="11"/>
  <c r="AF130" i="11"/>
  <c r="AD130" i="11"/>
  <c r="AA130" i="11"/>
  <c r="Y130" i="11"/>
  <c r="V130" i="11"/>
  <c r="T130" i="11"/>
  <c r="Q130" i="11"/>
  <c r="O130" i="11"/>
  <c r="L130" i="11"/>
  <c r="J130" i="11"/>
  <c r="G130" i="11"/>
  <c r="E130" i="11"/>
  <c r="AF129" i="11"/>
  <c r="AD129" i="11"/>
  <c r="AA129" i="11"/>
  <c r="Y129" i="11"/>
  <c r="V129" i="11"/>
  <c r="T129" i="11"/>
  <c r="Q129" i="11"/>
  <c r="O129" i="11"/>
  <c r="L129" i="11"/>
  <c r="J129" i="11"/>
  <c r="G129" i="11"/>
  <c r="E129" i="11"/>
  <c r="AF128" i="11"/>
  <c r="AD128" i="11"/>
  <c r="AA128" i="11"/>
  <c r="Y128" i="11"/>
  <c r="V128" i="11"/>
  <c r="T128" i="11"/>
  <c r="Q128" i="11"/>
  <c r="O128" i="11"/>
  <c r="L128" i="11"/>
  <c r="J128" i="11"/>
  <c r="G128" i="11"/>
  <c r="E128" i="11"/>
  <c r="AF127" i="11"/>
  <c r="AD127" i="11"/>
  <c r="AA127" i="11"/>
  <c r="Y127" i="11"/>
  <c r="V127" i="11"/>
  <c r="T127" i="11"/>
  <c r="Q127" i="11"/>
  <c r="O127" i="11"/>
  <c r="L127" i="11"/>
  <c r="J127" i="11"/>
  <c r="G127" i="11"/>
  <c r="E127" i="11"/>
  <c r="AF126" i="11"/>
  <c r="AD126" i="11"/>
  <c r="AA126" i="11"/>
  <c r="Y126" i="11"/>
  <c r="V126" i="11"/>
  <c r="T126" i="11"/>
  <c r="Q126" i="11"/>
  <c r="O126" i="11"/>
  <c r="L126" i="11"/>
  <c r="J126" i="11"/>
  <c r="G126" i="11"/>
  <c r="E126" i="11"/>
  <c r="AF125" i="11"/>
  <c r="AD125" i="11"/>
  <c r="AA125" i="11"/>
  <c r="Y125" i="11"/>
  <c r="V125" i="11"/>
  <c r="T125" i="11"/>
  <c r="Q125" i="11"/>
  <c r="O125" i="11"/>
  <c r="L125" i="11"/>
  <c r="J125" i="11"/>
  <c r="G125" i="11"/>
  <c r="E125" i="11"/>
  <c r="AF124" i="11"/>
  <c r="AD124" i="11"/>
  <c r="AA124" i="11"/>
  <c r="Y124" i="11"/>
  <c r="V124" i="11"/>
  <c r="T124" i="11"/>
  <c r="Q124" i="11"/>
  <c r="O124" i="11"/>
  <c r="L124" i="11"/>
  <c r="J124" i="11"/>
  <c r="G124" i="11"/>
  <c r="E124" i="11"/>
  <c r="AF123" i="11"/>
  <c r="AD123" i="11"/>
  <c r="AA123" i="11"/>
  <c r="Y123" i="11"/>
  <c r="V123" i="11"/>
  <c r="T123" i="11"/>
  <c r="Q123" i="11"/>
  <c r="O123" i="11"/>
  <c r="L123" i="11"/>
  <c r="J123" i="11"/>
  <c r="G123" i="11"/>
  <c r="E123" i="11"/>
  <c r="AF122" i="11"/>
  <c r="AD122" i="11"/>
  <c r="AA122" i="11"/>
  <c r="Y122" i="11"/>
  <c r="V122" i="11"/>
  <c r="T122" i="11"/>
  <c r="Q122" i="11"/>
  <c r="O122" i="11"/>
  <c r="L122" i="11"/>
  <c r="J122" i="11"/>
  <c r="G122" i="11"/>
  <c r="E122" i="11"/>
  <c r="AF121" i="11"/>
  <c r="AD121" i="11"/>
  <c r="AA121" i="11"/>
  <c r="Y121" i="11"/>
  <c r="V121" i="11"/>
  <c r="T121" i="11"/>
  <c r="Q121" i="11"/>
  <c r="O121" i="11"/>
  <c r="L121" i="11"/>
  <c r="J121" i="11"/>
  <c r="G121" i="11"/>
  <c r="E121" i="11"/>
  <c r="AF120" i="11"/>
  <c r="AD120" i="11"/>
  <c r="AA120" i="11"/>
  <c r="Y120" i="11"/>
  <c r="V120" i="11"/>
  <c r="T120" i="11"/>
  <c r="Q120" i="11"/>
  <c r="O120" i="11"/>
  <c r="L120" i="11"/>
  <c r="J120" i="11"/>
  <c r="G120" i="11"/>
  <c r="E120" i="11"/>
  <c r="AF119" i="11"/>
  <c r="AD119" i="11"/>
  <c r="AA119" i="11"/>
  <c r="Y119" i="11"/>
  <c r="V119" i="11"/>
  <c r="T119" i="11"/>
  <c r="Q119" i="11"/>
  <c r="O119" i="11"/>
  <c r="L119" i="11"/>
  <c r="J119" i="11"/>
  <c r="G119" i="11"/>
  <c r="E119" i="11"/>
  <c r="AF118" i="11"/>
  <c r="AD118" i="11"/>
  <c r="AA118" i="11"/>
  <c r="Y118" i="11"/>
  <c r="V118" i="11"/>
  <c r="T118" i="11"/>
  <c r="Q118" i="11"/>
  <c r="O118" i="11"/>
  <c r="L118" i="11"/>
  <c r="J118" i="11"/>
  <c r="G118" i="11"/>
  <c r="E118" i="11"/>
  <c r="AF117" i="11"/>
  <c r="AD117" i="11"/>
  <c r="AA117" i="11"/>
  <c r="Y117" i="11"/>
  <c r="V117" i="11"/>
  <c r="T117" i="11"/>
  <c r="Q117" i="11"/>
  <c r="O117" i="11"/>
  <c r="L117" i="11"/>
  <c r="J117" i="11"/>
  <c r="G117" i="11"/>
  <c r="E117" i="11"/>
  <c r="AF116" i="11"/>
  <c r="AD116" i="11"/>
  <c r="AA116" i="11"/>
  <c r="Y116" i="11"/>
  <c r="V116" i="11"/>
  <c r="T116" i="11"/>
  <c r="Q116" i="11"/>
  <c r="O116" i="11"/>
  <c r="L116" i="11"/>
  <c r="J116" i="11"/>
  <c r="G116" i="11"/>
  <c r="E116" i="11"/>
  <c r="AF115" i="11"/>
  <c r="AD115" i="11"/>
  <c r="AA115" i="11"/>
  <c r="Y115" i="11"/>
  <c r="V115" i="11"/>
  <c r="T115" i="11"/>
  <c r="Q115" i="11"/>
  <c r="O115" i="11"/>
  <c r="L115" i="11"/>
  <c r="J115" i="11"/>
  <c r="G115" i="11"/>
  <c r="E115" i="11"/>
  <c r="AF114" i="11"/>
  <c r="AD114" i="11"/>
  <c r="AA114" i="11"/>
  <c r="Y114" i="11"/>
  <c r="V114" i="11"/>
  <c r="T114" i="11"/>
  <c r="Q114" i="11"/>
  <c r="O114" i="11"/>
  <c r="L114" i="11"/>
  <c r="J114" i="11"/>
  <c r="G114" i="11"/>
  <c r="E114" i="11"/>
  <c r="AF113" i="11"/>
  <c r="AD113" i="11"/>
  <c r="AA113" i="11"/>
  <c r="Y113" i="11"/>
  <c r="V113" i="11"/>
  <c r="T113" i="11"/>
  <c r="Q113" i="11"/>
  <c r="O113" i="11"/>
  <c r="L113" i="11"/>
  <c r="J113" i="11"/>
  <c r="G113" i="11"/>
  <c r="E113" i="11"/>
  <c r="AF112" i="11"/>
  <c r="AD112" i="11"/>
  <c r="AA112" i="11"/>
  <c r="Y112" i="11"/>
  <c r="V112" i="11"/>
  <c r="T112" i="11"/>
  <c r="Q112" i="11"/>
  <c r="O112" i="11"/>
  <c r="L112" i="11"/>
  <c r="J112" i="11"/>
  <c r="G112" i="11"/>
  <c r="E112" i="11"/>
  <c r="AF111" i="11"/>
  <c r="AD111" i="11"/>
  <c r="AA111" i="11"/>
  <c r="Y111" i="11"/>
  <c r="V111" i="11"/>
  <c r="T111" i="11"/>
  <c r="Q111" i="11"/>
  <c r="O111" i="11"/>
  <c r="L111" i="11"/>
  <c r="J111" i="11"/>
  <c r="G111" i="11"/>
  <c r="E111" i="11"/>
  <c r="AF110" i="11"/>
  <c r="AD110" i="11"/>
  <c r="AA110" i="11"/>
  <c r="Y110" i="11"/>
  <c r="V110" i="11"/>
  <c r="T110" i="11"/>
  <c r="Q110" i="11"/>
  <c r="O110" i="11"/>
  <c r="L110" i="11"/>
  <c r="J110" i="11"/>
  <c r="G110" i="11"/>
  <c r="E110" i="11"/>
  <c r="AF109" i="11"/>
  <c r="AD109" i="11"/>
  <c r="AA109" i="11"/>
  <c r="Y109" i="11"/>
  <c r="V109" i="11"/>
  <c r="T109" i="11"/>
  <c r="Q109" i="11"/>
  <c r="O109" i="11"/>
  <c r="L109" i="11"/>
  <c r="J109" i="11"/>
  <c r="G109" i="11"/>
  <c r="E109" i="11"/>
  <c r="AF108" i="11"/>
  <c r="AD108" i="11"/>
  <c r="AA108" i="11"/>
  <c r="Y108" i="11"/>
  <c r="V108" i="11"/>
  <c r="T108" i="11"/>
  <c r="Q108" i="11"/>
  <c r="O108" i="11"/>
  <c r="L108" i="11"/>
  <c r="J108" i="11"/>
  <c r="G108" i="11"/>
  <c r="E108" i="11"/>
  <c r="AF107" i="11"/>
  <c r="AD107" i="11"/>
  <c r="AA107" i="11"/>
  <c r="Y107" i="11"/>
  <c r="V107" i="11"/>
  <c r="T107" i="11"/>
  <c r="Q107" i="11"/>
  <c r="O107" i="11"/>
  <c r="L107" i="11"/>
  <c r="J107" i="11"/>
  <c r="G107" i="11"/>
  <c r="E107" i="11"/>
  <c r="AF106" i="11"/>
  <c r="AD106" i="11"/>
  <c r="AA106" i="11"/>
  <c r="Y106" i="11"/>
  <c r="V106" i="11"/>
  <c r="T106" i="11"/>
  <c r="Q106" i="11"/>
  <c r="O106" i="11"/>
  <c r="L106" i="11"/>
  <c r="J106" i="11"/>
  <c r="G106" i="11"/>
  <c r="E106" i="11"/>
  <c r="AF105" i="11"/>
  <c r="AD105" i="11"/>
  <c r="AA105" i="11"/>
  <c r="Y105" i="11"/>
  <c r="V105" i="11"/>
  <c r="T105" i="11"/>
  <c r="Q105" i="11"/>
  <c r="O105" i="11"/>
  <c r="L105" i="11"/>
  <c r="J105" i="11"/>
  <c r="G105" i="11"/>
  <c r="E105" i="11"/>
  <c r="AF104" i="11"/>
  <c r="AD104" i="11"/>
  <c r="AA104" i="11"/>
  <c r="Y104" i="11"/>
  <c r="V104" i="11"/>
  <c r="T104" i="11"/>
  <c r="Q104" i="11"/>
  <c r="O104" i="11"/>
  <c r="L104" i="11"/>
  <c r="J104" i="11"/>
  <c r="G104" i="11"/>
  <c r="E104" i="11"/>
  <c r="AF103" i="11"/>
  <c r="AD103" i="11"/>
  <c r="AA103" i="11"/>
  <c r="Y103" i="11"/>
  <c r="V103" i="11"/>
  <c r="T103" i="11"/>
  <c r="Q103" i="11"/>
  <c r="O103" i="11"/>
  <c r="L103" i="11"/>
  <c r="J103" i="11"/>
  <c r="G103" i="11"/>
  <c r="E103" i="11"/>
  <c r="AF102" i="11"/>
  <c r="AD102" i="11"/>
  <c r="AA102" i="11"/>
  <c r="Y102" i="11"/>
  <c r="V102" i="11"/>
  <c r="T102" i="11"/>
  <c r="Q102" i="11"/>
  <c r="O102" i="11"/>
  <c r="L102" i="11"/>
  <c r="J102" i="11"/>
  <c r="G102" i="11"/>
  <c r="E102" i="11"/>
  <c r="AF101" i="11"/>
  <c r="AD101" i="11"/>
  <c r="AA101" i="11"/>
  <c r="Y101" i="11"/>
  <c r="V101" i="11"/>
  <c r="T101" i="11"/>
  <c r="Q101" i="11"/>
  <c r="O101" i="11"/>
  <c r="L101" i="11"/>
  <c r="J101" i="11"/>
  <c r="G101" i="11"/>
  <c r="E101" i="11"/>
  <c r="AF100" i="11"/>
  <c r="AD100" i="11"/>
  <c r="AA100" i="11"/>
  <c r="Y100" i="11"/>
  <c r="V100" i="11"/>
  <c r="T100" i="11"/>
  <c r="Q100" i="11"/>
  <c r="O100" i="11"/>
  <c r="L100" i="11"/>
  <c r="J100" i="11"/>
  <c r="G100" i="11"/>
  <c r="E100" i="11"/>
  <c r="AF99" i="11"/>
  <c r="AD99" i="11"/>
  <c r="AA99" i="11"/>
  <c r="Y99" i="11"/>
  <c r="V99" i="11"/>
  <c r="T99" i="11"/>
  <c r="Q99" i="11"/>
  <c r="O99" i="11"/>
  <c r="L99" i="11"/>
  <c r="J99" i="11"/>
  <c r="G99" i="11"/>
  <c r="E99" i="11"/>
  <c r="AF98" i="11"/>
  <c r="AD98" i="11"/>
  <c r="AA98" i="11"/>
  <c r="Y98" i="11"/>
  <c r="V98" i="11"/>
  <c r="T98" i="11"/>
  <c r="Q98" i="11"/>
  <c r="O98" i="11"/>
  <c r="L98" i="11"/>
  <c r="J98" i="11"/>
  <c r="G98" i="11"/>
  <c r="E98" i="11"/>
  <c r="AF97" i="11"/>
  <c r="AD97" i="11"/>
  <c r="AA97" i="11"/>
  <c r="Y97" i="11"/>
  <c r="V97" i="11"/>
  <c r="T97" i="11"/>
  <c r="Q97" i="11"/>
  <c r="O97" i="11"/>
  <c r="L97" i="11"/>
  <c r="J97" i="11"/>
  <c r="G97" i="11"/>
  <c r="E97" i="11"/>
  <c r="AF96" i="11"/>
  <c r="AD96" i="11"/>
  <c r="AA96" i="11"/>
  <c r="Y96" i="11"/>
  <c r="V96" i="11"/>
  <c r="T96" i="11"/>
  <c r="Q96" i="11"/>
  <c r="O96" i="11"/>
  <c r="L96" i="11"/>
  <c r="J96" i="11"/>
  <c r="G96" i="11"/>
  <c r="E96" i="11"/>
  <c r="AF95" i="11"/>
  <c r="AD95" i="11"/>
  <c r="AA95" i="11"/>
  <c r="Y95" i="11"/>
  <c r="V95" i="11"/>
  <c r="T95" i="11"/>
  <c r="Q95" i="11"/>
  <c r="O95" i="11"/>
  <c r="L95" i="11"/>
  <c r="J95" i="11"/>
  <c r="G95" i="11"/>
  <c r="E95" i="11"/>
  <c r="AF94" i="11"/>
  <c r="AD94" i="11"/>
  <c r="AA94" i="11"/>
  <c r="Y94" i="11"/>
  <c r="V94" i="11"/>
  <c r="T94" i="11"/>
  <c r="Q94" i="11"/>
  <c r="O94" i="11"/>
  <c r="L94" i="11"/>
  <c r="J94" i="11"/>
  <c r="G94" i="11"/>
  <c r="E94" i="11"/>
  <c r="AF93" i="11"/>
  <c r="AD93" i="11"/>
  <c r="AA93" i="11"/>
  <c r="Y93" i="11"/>
  <c r="V93" i="11"/>
  <c r="T93" i="11"/>
  <c r="Q93" i="11"/>
  <c r="O93" i="11"/>
  <c r="L93" i="11"/>
  <c r="J93" i="11"/>
  <c r="G93" i="11"/>
  <c r="E93" i="11"/>
  <c r="AF92" i="11"/>
  <c r="AD92" i="11"/>
  <c r="AA92" i="11"/>
  <c r="Y92" i="11"/>
  <c r="V92" i="11"/>
  <c r="T92" i="11"/>
  <c r="Q92" i="11"/>
  <c r="O92" i="11"/>
  <c r="L92" i="11"/>
  <c r="J92" i="11"/>
  <c r="G92" i="11"/>
  <c r="E92" i="11"/>
  <c r="AF91" i="11"/>
  <c r="AD91" i="11"/>
  <c r="AA91" i="11"/>
  <c r="Y91" i="11"/>
  <c r="V91" i="11"/>
  <c r="T91" i="11"/>
  <c r="Q91" i="11"/>
  <c r="O91" i="11"/>
  <c r="L91" i="11"/>
  <c r="J91" i="11"/>
  <c r="G91" i="11"/>
  <c r="E91" i="11"/>
  <c r="AF90" i="11"/>
  <c r="AD90" i="11"/>
  <c r="AA90" i="11"/>
  <c r="Y90" i="11"/>
  <c r="V90" i="11"/>
  <c r="T90" i="11"/>
  <c r="Q90" i="11"/>
  <c r="O90" i="11"/>
  <c r="L90" i="11"/>
  <c r="J90" i="11"/>
  <c r="G90" i="11"/>
  <c r="E90" i="11"/>
  <c r="AF89" i="11"/>
  <c r="AD89" i="11"/>
  <c r="AA89" i="11"/>
  <c r="Y89" i="11"/>
  <c r="V89" i="11"/>
  <c r="T89" i="11"/>
  <c r="Q89" i="11"/>
  <c r="O89" i="11"/>
  <c r="L89" i="11"/>
  <c r="J89" i="11"/>
  <c r="G89" i="11"/>
  <c r="E89" i="11"/>
  <c r="AF88" i="11"/>
  <c r="AD88" i="11"/>
  <c r="AA88" i="11"/>
  <c r="Y88" i="11"/>
  <c r="V88" i="11"/>
  <c r="T88" i="11"/>
  <c r="Q88" i="11"/>
  <c r="O88" i="11"/>
  <c r="L88" i="11"/>
  <c r="J88" i="11"/>
  <c r="G88" i="11"/>
  <c r="E88" i="11"/>
  <c r="AF87" i="11"/>
  <c r="AD87" i="11"/>
  <c r="AA87" i="11"/>
  <c r="Y87" i="11"/>
  <c r="V87" i="11"/>
  <c r="T87" i="11"/>
  <c r="Q87" i="11"/>
  <c r="O87" i="11"/>
  <c r="L87" i="11"/>
  <c r="J87" i="11"/>
  <c r="G87" i="11"/>
  <c r="E87" i="11"/>
  <c r="AF86" i="11"/>
  <c r="AD86" i="11"/>
  <c r="AA86" i="11"/>
  <c r="Y86" i="11"/>
  <c r="V86" i="11"/>
  <c r="T86" i="11"/>
  <c r="Q86" i="11"/>
  <c r="O86" i="11"/>
  <c r="L86" i="11"/>
  <c r="J86" i="11"/>
  <c r="G86" i="11"/>
  <c r="E86" i="11"/>
  <c r="AF85" i="11"/>
  <c r="AD85" i="11"/>
  <c r="AA85" i="11"/>
  <c r="Y85" i="11"/>
  <c r="V85" i="11"/>
  <c r="T85" i="11"/>
  <c r="Q85" i="11"/>
  <c r="O85" i="11"/>
  <c r="L85" i="11"/>
  <c r="J85" i="11"/>
  <c r="G85" i="11"/>
  <c r="E85" i="11"/>
  <c r="AF84" i="11"/>
  <c r="AD84" i="11"/>
  <c r="AA84" i="11"/>
  <c r="Y84" i="11"/>
  <c r="V84" i="11"/>
  <c r="T84" i="11"/>
  <c r="Q84" i="11"/>
  <c r="O84" i="11"/>
  <c r="L84" i="11"/>
  <c r="J84" i="11"/>
  <c r="G84" i="11"/>
  <c r="E84" i="11"/>
  <c r="AF83" i="11"/>
  <c r="AD83" i="11"/>
  <c r="AA83" i="11"/>
  <c r="Y83" i="11"/>
  <c r="V83" i="11"/>
  <c r="T83" i="11"/>
  <c r="Q83" i="11"/>
  <c r="O83" i="11"/>
  <c r="L83" i="11"/>
  <c r="J83" i="11"/>
  <c r="G83" i="11"/>
  <c r="E83" i="11"/>
  <c r="AF82" i="11"/>
  <c r="AD82" i="11"/>
  <c r="AA82" i="11"/>
  <c r="Y82" i="11"/>
  <c r="V82" i="11"/>
  <c r="T82" i="11"/>
  <c r="Q82" i="11"/>
  <c r="O82" i="11"/>
  <c r="L82" i="11"/>
  <c r="J82" i="11"/>
  <c r="G82" i="11"/>
  <c r="E82" i="11"/>
  <c r="AF81" i="11"/>
  <c r="AD81" i="11"/>
  <c r="AA81" i="11"/>
  <c r="Y81" i="11"/>
  <c r="V81" i="11"/>
  <c r="T81" i="11"/>
  <c r="Q81" i="11"/>
  <c r="O81" i="11"/>
  <c r="L81" i="11"/>
  <c r="J81" i="11"/>
  <c r="G81" i="11"/>
  <c r="E81" i="11"/>
  <c r="AF80" i="11"/>
  <c r="AD80" i="11"/>
  <c r="AA80" i="11"/>
  <c r="Y80" i="11"/>
  <c r="V80" i="11"/>
  <c r="T80" i="11"/>
  <c r="Q80" i="11"/>
  <c r="O80" i="11"/>
  <c r="L80" i="11"/>
  <c r="J80" i="11"/>
  <c r="G80" i="11"/>
  <c r="E80" i="11"/>
  <c r="AF79" i="11"/>
  <c r="AD79" i="11"/>
  <c r="AA79" i="11"/>
  <c r="Y79" i="11"/>
  <c r="V79" i="11"/>
  <c r="T79" i="11"/>
  <c r="Q79" i="11"/>
  <c r="O79" i="11"/>
  <c r="L79" i="11"/>
  <c r="J79" i="11"/>
  <c r="G79" i="11"/>
  <c r="E79" i="11"/>
  <c r="AF78" i="11"/>
  <c r="AD78" i="11"/>
  <c r="AA78" i="11"/>
  <c r="Y78" i="11"/>
  <c r="V78" i="11"/>
  <c r="T78" i="11"/>
  <c r="Q78" i="11"/>
  <c r="O78" i="11"/>
  <c r="L78" i="11"/>
  <c r="J78" i="11"/>
  <c r="G78" i="11"/>
  <c r="E78" i="11"/>
  <c r="AF77" i="11"/>
  <c r="AD77" i="11"/>
  <c r="AA77" i="11"/>
  <c r="Y77" i="11"/>
  <c r="V77" i="11"/>
  <c r="T77" i="11"/>
  <c r="Q77" i="11"/>
  <c r="O77" i="11"/>
  <c r="L77" i="11"/>
  <c r="J77" i="11"/>
  <c r="G77" i="11"/>
  <c r="E77" i="11"/>
  <c r="AF76" i="11"/>
  <c r="AD76" i="11"/>
  <c r="AA76" i="11"/>
  <c r="Y76" i="11"/>
  <c r="V76" i="11"/>
  <c r="T76" i="11"/>
  <c r="Q76" i="11"/>
  <c r="O76" i="11"/>
  <c r="L76" i="11"/>
  <c r="J76" i="11"/>
  <c r="G76" i="11"/>
  <c r="E76" i="11"/>
  <c r="AF75" i="11"/>
  <c r="AD75" i="11"/>
  <c r="AA75" i="11"/>
  <c r="Y75" i="11"/>
  <c r="V75" i="11"/>
  <c r="T75" i="11"/>
  <c r="Q75" i="11"/>
  <c r="O75" i="11"/>
  <c r="L75" i="11"/>
  <c r="J75" i="11"/>
  <c r="G75" i="11"/>
  <c r="E75" i="11"/>
  <c r="AF74" i="11"/>
  <c r="AD74" i="11"/>
  <c r="AA74" i="11"/>
  <c r="Y74" i="11"/>
  <c r="V74" i="11"/>
  <c r="T74" i="11"/>
  <c r="Q74" i="11"/>
  <c r="O74" i="11"/>
  <c r="L74" i="11"/>
  <c r="J74" i="11"/>
  <c r="G74" i="11"/>
  <c r="E74" i="11"/>
  <c r="AF73" i="11"/>
  <c r="AD73" i="11"/>
  <c r="AA73" i="11"/>
  <c r="Y73" i="11"/>
  <c r="V73" i="11"/>
  <c r="T73" i="11"/>
  <c r="Q73" i="11"/>
  <c r="O73" i="11"/>
  <c r="L73" i="11"/>
  <c r="J73" i="11"/>
  <c r="G73" i="11"/>
  <c r="E73" i="11"/>
  <c r="AF72" i="11"/>
  <c r="AD72" i="11"/>
  <c r="AA72" i="11"/>
  <c r="Y72" i="11"/>
  <c r="V72" i="11"/>
  <c r="T72" i="11"/>
  <c r="Q72" i="11"/>
  <c r="O72" i="11"/>
  <c r="L72" i="11"/>
  <c r="J72" i="11"/>
  <c r="G72" i="11"/>
  <c r="E72" i="11"/>
  <c r="AF71" i="11"/>
  <c r="AD71" i="11"/>
  <c r="AA71" i="11"/>
  <c r="Y71" i="11"/>
  <c r="V71" i="11"/>
  <c r="T71" i="11"/>
  <c r="Q71" i="11"/>
  <c r="O71" i="11"/>
  <c r="L71" i="11"/>
  <c r="J71" i="11"/>
  <c r="G71" i="11"/>
  <c r="E71" i="11"/>
  <c r="AF70" i="11"/>
  <c r="AD70" i="11"/>
  <c r="AA70" i="11"/>
  <c r="Y70" i="11"/>
  <c r="V70" i="11"/>
  <c r="T70" i="11"/>
  <c r="Q70" i="11"/>
  <c r="O70" i="11"/>
  <c r="L70" i="11"/>
  <c r="J70" i="11"/>
  <c r="G70" i="11"/>
  <c r="E70" i="11"/>
  <c r="AF69" i="11"/>
  <c r="AD69" i="11"/>
  <c r="AA69" i="11"/>
  <c r="Y69" i="11"/>
  <c r="V69" i="11"/>
  <c r="T69" i="11"/>
  <c r="Q69" i="11"/>
  <c r="O69" i="11"/>
  <c r="L69" i="11"/>
  <c r="J69" i="11"/>
  <c r="G69" i="11"/>
  <c r="E69" i="11"/>
  <c r="AF68" i="11"/>
  <c r="AD68" i="11"/>
  <c r="AA68" i="11"/>
  <c r="Y68" i="11"/>
  <c r="V68" i="11"/>
  <c r="T68" i="11"/>
  <c r="Q68" i="11"/>
  <c r="O68" i="11"/>
  <c r="L68" i="11"/>
  <c r="J68" i="11"/>
  <c r="G68" i="11"/>
  <c r="E68" i="11"/>
  <c r="AF67" i="11"/>
  <c r="AD67" i="11"/>
  <c r="AA67" i="11"/>
  <c r="Y67" i="11"/>
  <c r="V67" i="11"/>
  <c r="T67" i="11"/>
  <c r="Q67" i="11"/>
  <c r="O67" i="11"/>
  <c r="L67" i="11"/>
  <c r="J67" i="11"/>
  <c r="G67" i="11"/>
  <c r="E67" i="11"/>
  <c r="AF66" i="11"/>
  <c r="AD66" i="11"/>
  <c r="AA66" i="11"/>
  <c r="Y66" i="11"/>
  <c r="V66" i="11"/>
  <c r="T66" i="11"/>
  <c r="Q66" i="11"/>
  <c r="O66" i="11"/>
  <c r="L66" i="11"/>
  <c r="J66" i="11"/>
  <c r="G66" i="11"/>
  <c r="E66" i="11"/>
  <c r="AF65" i="11"/>
  <c r="AD65" i="11"/>
  <c r="AA65" i="11"/>
  <c r="Y65" i="11"/>
  <c r="V65" i="11"/>
  <c r="T65" i="11"/>
  <c r="Q65" i="11"/>
  <c r="O65" i="11"/>
  <c r="L65" i="11"/>
  <c r="J65" i="11"/>
  <c r="G65" i="11"/>
  <c r="E65" i="11"/>
  <c r="AF64" i="11"/>
  <c r="AD64" i="11"/>
  <c r="AA64" i="11"/>
  <c r="Y64" i="11"/>
  <c r="V64" i="11"/>
  <c r="T64" i="11"/>
  <c r="Q64" i="11"/>
  <c r="O64" i="11"/>
  <c r="L64" i="11"/>
  <c r="J64" i="11"/>
  <c r="G64" i="11"/>
  <c r="E64" i="11"/>
  <c r="AF63" i="11"/>
  <c r="AD63" i="11"/>
  <c r="AA63" i="11"/>
  <c r="Y63" i="11"/>
  <c r="V63" i="11"/>
  <c r="T63" i="11"/>
  <c r="Q63" i="11"/>
  <c r="O63" i="11"/>
  <c r="L63" i="11"/>
  <c r="J63" i="11"/>
  <c r="G63" i="11"/>
  <c r="E63" i="11"/>
  <c r="AF62" i="11"/>
  <c r="AD62" i="11"/>
  <c r="AA62" i="11"/>
  <c r="Y62" i="11"/>
  <c r="V62" i="11"/>
  <c r="T62" i="11"/>
  <c r="Q62" i="11"/>
  <c r="O62" i="11"/>
  <c r="L62" i="11"/>
  <c r="J62" i="11"/>
  <c r="G62" i="11"/>
  <c r="E62" i="11"/>
  <c r="AF61" i="11"/>
  <c r="AD61" i="11"/>
  <c r="AA61" i="11"/>
  <c r="Y61" i="11"/>
  <c r="V61" i="11"/>
  <c r="T61" i="11"/>
  <c r="Q61" i="11"/>
  <c r="O61" i="11"/>
  <c r="L61" i="11"/>
  <c r="J61" i="11"/>
  <c r="G61" i="11"/>
  <c r="E61" i="11"/>
  <c r="AF60" i="11"/>
  <c r="AD60" i="11"/>
  <c r="AA60" i="11"/>
  <c r="Y60" i="11"/>
  <c r="V60" i="11"/>
  <c r="T60" i="11"/>
  <c r="Q60" i="11"/>
  <c r="O60" i="11"/>
  <c r="L60" i="11"/>
  <c r="J60" i="11"/>
  <c r="G60" i="11"/>
  <c r="E60" i="11"/>
  <c r="AF59" i="11"/>
  <c r="AD59" i="11"/>
  <c r="AA59" i="11"/>
  <c r="Y59" i="11"/>
  <c r="V59" i="11"/>
  <c r="T59" i="11"/>
  <c r="Q59" i="11"/>
  <c r="O59" i="11"/>
  <c r="L59" i="11"/>
  <c r="J59" i="11"/>
  <c r="G59" i="11"/>
  <c r="E59" i="11"/>
  <c r="AF58" i="11"/>
  <c r="AD58" i="11"/>
  <c r="AA58" i="11"/>
  <c r="Y58" i="11"/>
  <c r="V58" i="11"/>
  <c r="T58" i="11"/>
  <c r="Q58" i="11"/>
  <c r="O58" i="11"/>
  <c r="L58" i="11"/>
  <c r="J58" i="11"/>
  <c r="G58" i="11"/>
  <c r="E58" i="11"/>
  <c r="AF57" i="11"/>
  <c r="AD57" i="11"/>
  <c r="AA57" i="11"/>
  <c r="Y57" i="11"/>
  <c r="V57" i="11"/>
  <c r="T57" i="11"/>
  <c r="Q57" i="11"/>
  <c r="O57" i="11"/>
  <c r="L57" i="11"/>
  <c r="J57" i="11"/>
  <c r="G57" i="11"/>
  <c r="E57" i="11"/>
  <c r="AF56" i="11"/>
  <c r="AD56" i="11"/>
  <c r="AA56" i="11"/>
  <c r="Y56" i="11"/>
  <c r="V56" i="11"/>
  <c r="T56" i="11"/>
  <c r="Q56" i="11"/>
  <c r="O56" i="11"/>
  <c r="L56" i="11"/>
  <c r="J56" i="11"/>
  <c r="G56" i="11"/>
  <c r="E56" i="11"/>
  <c r="AF55" i="11"/>
  <c r="AD55" i="11"/>
  <c r="AA55" i="11"/>
  <c r="Y55" i="11"/>
  <c r="V55" i="11"/>
  <c r="T55" i="11"/>
  <c r="Q55" i="11"/>
  <c r="O55" i="11"/>
  <c r="L55" i="11"/>
  <c r="J55" i="11"/>
  <c r="G55" i="11"/>
  <c r="E55" i="11"/>
  <c r="AF54" i="11"/>
  <c r="AD54" i="11"/>
  <c r="AA54" i="11"/>
  <c r="Y54" i="11"/>
  <c r="V54" i="11"/>
  <c r="T54" i="11"/>
  <c r="Q54" i="11"/>
  <c r="O54" i="11"/>
  <c r="L54" i="11"/>
  <c r="J54" i="11"/>
  <c r="G54" i="11"/>
  <c r="E54" i="11"/>
  <c r="AF53" i="11"/>
  <c r="AD53" i="11"/>
  <c r="AA53" i="11"/>
  <c r="Y53" i="11"/>
  <c r="V53" i="11"/>
  <c r="T53" i="11"/>
  <c r="Q53" i="11"/>
  <c r="O53" i="11"/>
  <c r="L53" i="11"/>
  <c r="J53" i="11"/>
  <c r="G53" i="11"/>
  <c r="E53" i="11"/>
  <c r="AF52" i="11"/>
  <c r="AD52" i="11"/>
  <c r="AA52" i="11"/>
  <c r="Y52" i="11"/>
  <c r="V52" i="11"/>
  <c r="T52" i="11"/>
  <c r="Q52" i="11"/>
  <c r="O52" i="11"/>
  <c r="L52" i="11"/>
  <c r="J52" i="11"/>
  <c r="G52" i="11"/>
  <c r="E52" i="11"/>
  <c r="AF51" i="11"/>
  <c r="AD51" i="11"/>
  <c r="AA51" i="11"/>
  <c r="Y51" i="11"/>
  <c r="V51" i="11"/>
  <c r="T51" i="11"/>
  <c r="Q51" i="11"/>
  <c r="O51" i="11"/>
  <c r="L51" i="11"/>
  <c r="J51" i="11"/>
  <c r="G51" i="11"/>
  <c r="E51" i="11"/>
  <c r="AF50" i="11"/>
  <c r="AD50" i="11"/>
  <c r="AA50" i="11"/>
  <c r="Y50" i="11"/>
  <c r="V50" i="11"/>
  <c r="T50" i="11"/>
  <c r="Q50" i="11"/>
  <c r="O50" i="11"/>
  <c r="L50" i="11"/>
  <c r="J50" i="11"/>
  <c r="G50" i="11"/>
  <c r="E50" i="11"/>
  <c r="AF49" i="11"/>
  <c r="AD49" i="11"/>
  <c r="AA49" i="11"/>
  <c r="Y49" i="11"/>
  <c r="V49" i="11"/>
  <c r="T49" i="11"/>
  <c r="Q49" i="11"/>
  <c r="O49" i="11"/>
  <c r="L49" i="11"/>
  <c r="J49" i="11"/>
  <c r="G49" i="11"/>
  <c r="E49" i="11"/>
  <c r="AF48" i="11"/>
  <c r="AD48" i="11"/>
  <c r="AA48" i="11"/>
  <c r="Y48" i="11"/>
  <c r="V48" i="11"/>
  <c r="T48" i="11"/>
  <c r="Q48" i="11"/>
  <c r="O48" i="11"/>
  <c r="L48" i="11"/>
  <c r="J48" i="11"/>
  <c r="G48" i="11"/>
  <c r="E48" i="11"/>
  <c r="AF47" i="11"/>
  <c r="AD47" i="11"/>
  <c r="AA47" i="11"/>
  <c r="Y47" i="11"/>
  <c r="V47" i="11"/>
  <c r="T47" i="11"/>
  <c r="Q47" i="11"/>
  <c r="O47" i="11"/>
  <c r="L47" i="11"/>
  <c r="J47" i="11"/>
  <c r="G47" i="11"/>
  <c r="E47" i="11"/>
  <c r="AF46" i="11"/>
  <c r="AD46" i="11"/>
  <c r="AA46" i="11"/>
  <c r="Y46" i="11"/>
  <c r="V46" i="11"/>
  <c r="T46" i="11"/>
  <c r="Q46" i="11"/>
  <c r="O46" i="11"/>
  <c r="L46" i="11"/>
  <c r="J46" i="11"/>
  <c r="G46" i="11"/>
  <c r="E46" i="11"/>
  <c r="AF45" i="11"/>
  <c r="AD45" i="11"/>
  <c r="AA45" i="11"/>
  <c r="Y45" i="11"/>
  <c r="V45" i="11"/>
  <c r="T45" i="11"/>
  <c r="Q45" i="11"/>
  <c r="O45" i="11"/>
  <c r="L45" i="11"/>
  <c r="J45" i="11"/>
  <c r="G45" i="11"/>
  <c r="E45" i="11"/>
  <c r="AF44" i="11"/>
  <c r="AD44" i="11"/>
  <c r="AA44" i="11"/>
  <c r="Y44" i="11"/>
  <c r="V44" i="11"/>
  <c r="T44" i="11"/>
  <c r="Q44" i="11"/>
  <c r="O44" i="11"/>
  <c r="L44" i="11"/>
  <c r="J44" i="11"/>
  <c r="G44" i="11"/>
  <c r="E44" i="11"/>
  <c r="AF43" i="11"/>
  <c r="AD43" i="11"/>
  <c r="AA43" i="11"/>
  <c r="Y43" i="11"/>
  <c r="V43" i="11"/>
  <c r="T43" i="11"/>
  <c r="Q43" i="11"/>
  <c r="O43" i="11"/>
  <c r="L43" i="11"/>
  <c r="J43" i="11"/>
  <c r="G43" i="11"/>
  <c r="E43" i="11"/>
  <c r="AF42" i="11"/>
  <c r="AD42" i="11"/>
  <c r="AA42" i="11"/>
  <c r="Y42" i="11"/>
  <c r="V42" i="11"/>
  <c r="T42" i="11"/>
  <c r="Q42" i="11"/>
  <c r="O42" i="11"/>
  <c r="L42" i="11"/>
  <c r="J42" i="11"/>
  <c r="G42" i="11"/>
  <c r="E42" i="11"/>
  <c r="AF41" i="11"/>
  <c r="AD41" i="11"/>
  <c r="AA41" i="11"/>
  <c r="Y41" i="11"/>
  <c r="V41" i="11"/>
  <c r="T41" i="11"/>
  <c r="Q41" i="11"/>
  <c r="O41" i="11"/>
  <c r="L41" i="11"/>
  <c r="J41" i="11"/>
  <c r="G41" i="11"/>
  <c r="E41" i="11"/>
  <c r="AF40" i="11"/>
  <c r="AD40" i="11"/>
  <c r="AA40" i="11"/>
  <c r="Y40" i="11"/>
  <c r="V40" i="11"/>
  <c r="T40" i="11"/>
  <c r="Q40" i="11"/>
  <c r="O40" i="11"/>
  <c r="L40" i="11"/>
  <c r="J40" i="11"/>
  <c r="G40" i="11"/>
  <c r="E40" i="11"/>
  <c r="AF39" i="11"/>
  <c r="AD39" i="11"/>
  <c r="AA39" i="11"/>
  <c r="Y39" i="11"/>
  <c r="V39" i="11"/>
  <c r="T39" i="11"/>
  <c r="Q39" i="11"/>
  <c r="O39" i="11"/>
  <c r="L39" i="11"/>
  <c r="J39" i="11"/>
  <c r="G39" i="11"/>
  <c r="E39" i="11"/>
  <c r="AF38" i="11"/>
  <c r="AD38" i="11"/>
  <c r="AA38" i="11"/>
  <c r="Y38" i="11"/>
  <c r="V38" i="11"/>
  <c r="T38" i="11"/>
  <c r="Q38" i="11"/>
  <c r="O38" i="11"/>
  <c r="L38" i="11"/>
  <c r="J38" i="11"/>
  <c r="G38" i="11"/>
  <c r="E38" i="11"/>
  <c r="AF37" i="11"/>
  <c r="AD37" i="11"/>
  <c r="AA37" i="11"/>
  <c r="Y37" i="11"/>
  <c r="V37" i="11"/>
  <c r="T37" i="11"/>
  <c r="Q37" i="11"/>
  <c r="O37" i="11"/>
  <c r="L37" i="11"/>
  <c r="J37" i="11"/>
  <c r="G37" i="11"/>
  <c r="E37" i="11"/>
  <c r="AF36" i="11"/>
  <c r="AD36" i="11"/>
  <c r="AA36" i="11"/>
  <c r="Y36" i="11"/>
  <c r="V36" i="11"/>
  <c r="T36" i="11"/>
  <c r="Q36" i="11"/>
  <c r="O36" i="11"/>
  <c r="L36" i="11"/>
  <c r="J36" i="11"/>
  <c r="G36" i="11"/>
  <c r="E36" i="11"/>
  <c r="AF35" i="11"/>
  <c r="AD35" i="11"/>
  <c r="AA35" i="11"/>
  <c r="Y35" i="11"/>
  <c r="V35" i="11"/>
  <c r="T35" i="11"/>
  <c r="Q35" i="11"/>
  <c r="O35" i="11"/>
  <c r="L35" i="11"/>
  <c r="J35" i="11"/>
  <c r="G35" i="11"/>
  <c r="E35" i="11"/>
  <c r="AF34" i="11"/>
  <c r="AD34" i="11"/>
  <c r="AA34" i="11"/>
  <c r="Y34" i="11"/>
  <c r="V34" i="11"/>
  <c r="T34" i="11"/>
  <c r="Q34" i="11"/>
  <c r="O34" i="11"/>
  <c r="L34" i="11"/>
  <c r="J34" i="11"/>
  <c r="G34" i="11"/>
  <c r="E34" i="11"/>
  <c r="AF33" i="11"/>
  <c r="AD33" i="11"/>
  <c r="AA33" i="11"/>
  <c r="Y33" i="11"/>
  <c r="V33" i="11"/>
  <c r="T33" i="11"/>
  <c r="Q33" i="11"/>
  <c r="O33" i="11"/>
  <c r="L33" i="11"/>
  <c r="J33" i="11"/>
  <c r="G33" i="11"/>
  <c r="E33" i="11"/>
  <c r="AF32" i="11"/>
  <c r="AD32" i="11"/>
  <c r="AA32" i="11"/>
  <c r="Y32" i="11"/>
  <c r="V32" i="11"/>
  <c r="T32" i="11"/>
  <c r="Q32" i="11"/>
  <c r="O32" i="11"/>
  <c r="L32" i="11"/>
  <c r="J32" i="11"/>
  <c r="G32" i="11"/>
  <c r="E32" i="11"/>
  <c r="AF31" i="11"/>
  <c r="AD31" i="11"/>
  <c r="AA31" i="11"/>
  <c r="Y31" i="11"/>
  <c r="V31" i="11"/>
  <c r="T31" i="11"/>
  <c r="Q31" i="11"/>
  <c r="O31" i="11"/>
  <c r="L31" i="11"/>
  <c r="J31" i="11"/>
  <c r="G31" i="11"/>
  <c r="E31" i="11"/>
  <c r="AF30" i="11"/>
  <c r="AD30" i="11"/>
  <c r="AA30" i="11"/>
  <c r="Y30" i="11"/>
  <c r="V30" i="11"/>
  <c r="T30" i="11"/>
  <c r="Q30" i="11"/>
  <c r="O30" i="11"/>
  <c r="L30" i="11"/>
  <c r="J30" i="11"/>
  <c r="G30" i="11"/>
  <c r="E30" i="11"/>
  <c r="AF29" i="11"/>
  <c r="AD29" i="11"/>
  <c r="AA29" i="11"/>
  <c r="Y29" i="11"/>
  <c r="V29" i="11"/>
  <c r="T29" i="11"/>
  <c r="Q29" i="11"/>
  <c r="O29" i="11"/>
  <c r="L29" i="11"/>
  <c r="J29" i="11"/>
  <c r="G29" i="11"/>
  <c r="E29" i="11"/>
  <c r="AF28" i="11"/>
  <c r="AD28" i="11"/>
  <c r="AA28" i="11"/>
  <c r="Y28" i="11"/>
  <c r="V28" i="11"/>
  <c r="T28" i="11"/>
  <c r="Q28" i="11"/>
  <c r="O28" i="11"/>
  <c r="L28" i="11"/>
  <c r="J28" i="11"/>
  <c r="G28" i="11"/>
  <c r="E28" i="11"/>
  <c r="AF27" i="11"/>
  <c r="AD27" i="11"/>
  <c r="AA27" i="11"/>
  <c r="Y27" i="11"/>
  <c r="V27" i="11"/>
  <c r="T27" i="11"/>
  <c r="Q27" i="11"/>
  <c r="O27" i="11"/>
  <c r="L27" i="11"/>
  <c r="J27" i="11"/>
  <c r="G27" i="11"/>
  <c r="E27" i="11"/>
  <c r="AF26" i="11"/>
  <c r="AD26" i="11"/>
  <c r="AA26" i="11"/>
  <c r="Y26" i="11"/>
  <c r="V26" i="11"/>
  <c r="T26" i="11"/>
  <c r="Q26" i="11"/>
  <c r="O26" i="11"/>
  <c r="L26" i="11"/>
  <c r="J26" i="11"/>
  <c r="G26" i="11"/>
  <c r="E26" i="11"/>
  <c r="AF25" i="11"/>
  <c r="AD25" i="11"/>
  <c r="AA25" i="11"/>
  <c r="Y25" i="11"/>
  <c r="V25" i="11"/>
  <c r="T25" i="11"/>
  <c r="Q25" i="11"/>
  <c r="O25" i="11"/>
  <c r="L25" i="11"/>
  <c r="J25" i="11"/>
  <c r="G25" i="11"/>
  <c r="E25" i="11"/>
  <c r="AF24" i="11"/>
  <c r="AD24" i="11"/>
  <c r="AA24" i="11"/>
  <c r="Y24" i="11"/>
  <c r="V24" i="11"/>
  <c r="T24" i="11"/>
  <c r="Q24" i="11"/>
  <c r="O24" i="11"/>
  <c r="L24" i="11"/>
  <c r="J24" i="11"/>
  <c r="G24" i="11"/>
  <c r="E24" i="11"/>
  <c r="AF23" i="11"/>
  <c r="AD23" i="11"/>
  <c r="AA23" i="11"/>
  <c r="Y23" i="11"/>
  <c r="V23" i="11"/>
  <c r="T23" i="11"/>
  <c r="Q23" i="11"/>
  <c r="O23" i="11"/>
  <c r="L23" i="11"/>
  <c r="J23" i="11"/>
  <c r="G23" i="11"/>
  <c r="E23" i="11"/>
  <c r="AF22" i="11"/>
  <c r="AD22" i="11"/>
  <c r="AA22" i="11"/>
  <c r="Y22" i="11"/>
  <c r="V22" i="11"/>
  <c r="T22" i="11"/>
  <c r="Q22" i="11"/>
  <c r="O22" i="11"/>
  <c r="L22" i="11"/>
  <c r="J22" i="11"/>
  <c r="G22" i="11"/>
  <c r="E22" i="11"/>
  <c r="AF21" i="11"/>
  <c r="AD21" i="11"/>
  <c r="AA21" i="11"/>
  <c r="Y21" i="11"/>
  <c r="V21" i="11"/>
  <c r="T21" i="11"/>
  <c r="Q21" i="11"/>
  <c r="O21" i="11"/>
  <c r="L21" i="11"/>
  <c r="J21" i="11"/>
  <c r="G21" i="11"/>
  <c r="E21" i="11"/>
  <c r="AF20" i="11"/>
  <c r="AD20" i="11"/>
  <c r="AA20" i="11"/>
  <c r="Y20" i="11"/>
  <c r="V20" i="11"/>
  <c r="T20" i="11"/>
  <c r="Q20" i="11"/>
  <c r="O20" i="11"/>
  <c r="L20" i="11"/>
  <c r="J20" i="11"/>
  <c r="G20" i="11"/>
  <c r="E20" i="11"/>
  <c r="AF19" i="11"/>
  <c r="AD19" i="11"/>
  <c r="AA19" i="11"/>
  <c r="Y19" i="11"/>
  <c r="V19" i="11"/>
  <c r="T19" i="11"/>
  <c r="Q19" i="11"/>
  <c r="O19" i="11"/>
  <c r="L19" i="11"/>
  <c r="J19" i="11"/>
  <c r="G19" i="11"/>
  <c r="E19" i="11"/>
  <c r="AF18" i="11"/>
  <c r="AD18" i="11"/>
  <c r="AA18" i="11"/>
  <c r="Y18" i="11"/>
  <c r="V18" i="11"/>
  <c r="T18" i="11"/>
  <c r="Q18" i="11"/>
  <c r="O18" i="11"/>
  <c r="L18" i="11"/>
  <c r="J18" i="11"/>
  <c r="G18" i="11"/>
  <c r="E18" i="11"/>
  <c r="AF17" i="11"/>
  <c r="AD17" i="11"/>
  <c r="AA17" i="11"/>
  <c r="Y17" i="11"/>
  <c r="V17" i="11"/>
  <c r="T17" i="11"/>
  <c r="Q17" i="11"/>
  <c r="O17" i="11"/>
  <c r="L17" i="11"/>
  <c r="J17" i="11"/>
  <c r="G17" i="11"/>
  <c r="E17" i="11"/>
  <c r="AF16" i="11"/>
  <c r="AD16" i="11"/>
  <c r="AA16" i="11"/>
  <c r="Y16" i="11"/>
  <c r="V16" i="11"/>
  <c r="T16" i="11"/>
  <c r="Q16" i="11"/>
  <c r="O16" i="11"/>
  <c r="L16" i="11"/>
  <c r="J16" i="11"/>
  <c r="G16" i="11"/>
  <c r="E16" i="11"/>
  <c r="AF15" i="11"/>
  <c r="AD15" i="11"/>
  <c r="AA15" i="11"/>
  <c r="Y15" i="11"/>
  <c r="V15" i="11"/>
  <c r="T15" i="11"/>
  <c r="Q15" i="11"/>
  <c r="O15" i="11"/>
  <c r="L15" i="11"/>
  <c r="J15" i="11"/>
  <c r="G15" i="11"/>
  <c r="E15" i="11"/>
  <c r="AF14" i="11"/>
  <c r="AD14" i="11"/>
  <c r="AA14" i="11"/>
  <c r="Y14" i="11"/>
  <c r="V14" i="11"/>
  <c r="T14" i="11"/>
  <c r="Q14" i="11"/>
  <c r="O14" i="11"/>
  <c r="L14" i="11"/>
  <c r="J14" i="11"/>
  <c r="G14" i="11"/>
  <c r="E14" i="11"/>
  <c r="AF13" i="11"/>
  <c r="AD13" i="11"/>
  <c r="AA13" i="11"/>
  <c r="Y13" i="11"/>
  <c r="V13" i="11"/>
  <c r="T13" i="11"/>
  <c r="Q13" i="11"/>
  <c r="O13" i="11"/>
  <c r="L13" i="11"/>
  <c r="J13" i="11"/>
  <c r="G13" i="11"/>
  <c r="E13" i="11"/>
  <c r="AF12" i="11"/>
  <c r="AD12" i="11"/>
  <c r="AA12" i="11"/>
  <c r="Y12" i="11"/>
  <c r="V12" i="11"/>
  <c r="T12" i="11"/>
  <c r="Q12" i="11"/>
  <c r="O12" i="11"/>
  <c r="L12" i="11"/>
  <c r="J12" i="11"/>
  <c r="G12" i="11"/>
  <c r="E12" i="11"/>
  <c r="C8" i="11"/>
  <c r="K49" i="10"/>
  <c r="J49" i="10"/>
  <c r="G49" i="10"/>
  <c r="F49" i="10"/>
  <c r="C49" i="10"/>
  <c r="B49" i="10"/>
  <c r="L48" i="10"/>
  <c r="H48" i="10"/>
  <c r="D48" i="10"/>
  <c r="N48" i="10" s="1"/>
  <c r="L47" i="10"/>
  <c r="H47" i="10"/>
  <c r="D47" i="10"/>
  <c r="L46" i="10"/>
  <c r="H46" i="10"/>
  <c r="M46" i="10" s="1"/>
  <c r="D46" i="10"/>
  <c r="L45" i="10"/>
  <c r="H45" i="10"/>
  <c r="D45" i="10"/>
  <c r="L44" i="10"/>
  <c r="H44" i="10"/>
  <c r="D44" i="10"/>
  <c r="L43" i="10"/>
  <c r="H43" i="10"/>
  <c r="D43" i="10"/>
  <c r="L42" i="10"/>
  <c r="H42" i="10"/>
  <c r="D42" i="10"/>
  <c r="L41" i="10"/>
  <c r="H41" i="10"/>
  <c r="D41" i="10"/>
  <c r="N41" i="10" s="1"/>
  <c r="L40" i="10"/>
  <c r="H40" i="10"/>
  <c r="D40" i="10"/>
  <c r="N40" i="10" s="1"/>
  <c r="L39" i="10"/>
  <c r="H39" i="10"/>
  <c r="D39" i="10"/>
  <c r="L38" i="10"/>
  <c r="H38" i="10"/>
  <c r="M38" i="10" s="1"/>
  <c r="D38" i="10"/>
  <c r="L37" i="10"/>
  <c r="H37" i="10"/>
  <c r="D37" i="10"/>
  <c r="L36" i="10"/>
  <c r="H36" i="10"/>
  <c r="D36" i="10"/>
  <c r="L35" i="10"/>
  <c r="M35" i="10" s="1"/>
  <c r="H35" i="10"/>
  <c r="D35" i="10"/>
  <c r="L34" i="10"/>
  <c r="H34" i="10"/>
  <c r="D34" i="10"/>
  <c r="L33" i="10"/>
  <c r="H33" i="10"/>
  <c r="D33" i="10"/>
  <c r="L32" i="10"/>
  <c r="H32" i="10"/>
  <c r="D32" i="10"/>
  <c r="L31" i="10"/>
  <c r="H31" i="10"/>
  <c r="D31" i="10"/>
  <c r="L30" i="10"/>
  <c r="H30" i="10"/>
  <c r="D30" i="10"/>
  <c r="L29" i="10"/>
  <c r="H29" i="10"/>
  <c r="D29" i="10"/>
  <c r="L28" i="10"/>
  <c r="H28" i="10"/>
  <c r="D28" i="10"/>
  <c r="G26" i="10"/>
  <c r="F26" i="10"/>
  <c r="C26" i="10"/>
  <c r="B26" i="10"/>
  <c r="L25" i="10"/>
  <c r="H25" i="10"/>
  <c r="D25" i="10"/>
  <c r="L24" i="10"/>
  <c r="H24" i="10"/>
  <c r="D24" i="10"/>
  <c r="H23" i="10"/>
  <c r="D23" i="10"/>
  <c r="L22" i="10"/>
  <c r="H22" i="10"/>
  <c r="D22" i="10"/>
  <c r="H21" i="10"/>
  <c r="D21" i="10"/>
  <c r="K49" i="9"/>
  <c r="J49" i="9"/>
  <c r="G49" i="9"/>
  <c r="F49" i="9"/>
  <c r="C49" i="9"/>
  <c r="B49" i="9"/>
  <c r="L48" i="9"/>
  <c r="H48" i="9"/>
  <c r="D48" i="9"/>
  <c r="L47" i="9"/>
  <c r="H47" i="9"/>
  <c r="D47" i="9"/>
  <c r="L46" i="9"/>
  <c r="H46" i="9"/>
  <c r="D46" i="9"/>
  <c r="L45" i="9"/>
  <c r="H45" i="9"/>
  <c r="D45" i="9"/>
  <c r="L44" i="9"/>
  <c r="H44" i="9"/>
  <c r="D44" i="9"/>
  <c r="L43" i="9"/>
  <c r="H43" i="9"/>
  <c r="D43" i="9"/>
  <c r="L42" i="9"/>
  <c r="H42" i="9"/>
  <c r="D42" i="9"/>
  <c r="L41" i="9"/>
  <c r="H41" i="9"/>
  <c r="D41" i="9"/>
  <c r="L40" i="9"/>
  <c r="H40" i="9"/>
  <c r="D40" i="9"/>
  <c r="L39" i="9"/>
  <c r="H39" i="9"/>
  <c r="D39" i="9"/>
  <c r="L38" i="9"/>
  <c r="H38" i="9"/>
  <c r="D38" i="9"/>
  <c r="L37" i="9"/>
  <c r="H37" i="9"/>
  <c r="D37" i="9"/>
  <c r="L36" i="9"/>
  <c r="H36" i="9"/>
  <c r="D36" i="9"/>
  <c r="L35" i="9"/>
  <c r="M35" i="9" s="1"/>
  <c r="H35" i="9"/>
  <c r="D35" i="9"/>
  <c r="L34" i="9"/>
  <c r="H34" i="9"/>
  <c r="D34" i="9"/>
  <c r="L33" i="9"/>
  <c r="H33" i="9"/>
  <c r="D33" i="9"/>
  <c r="L32" i="9"/>
  <c r="H32" i="9"/>
  <c r="D32" i="9"/>
  <c r="L31" i="9"/>
  <c r="H31" i="9"/>
  <c r="D31" i="9"/>
  <c r="L30" i="9"/>
  <c r="H30" i="9"/>
  <c r="D30" i="9"/>
  <c r="L29" i="9"/>
  <c r="H29" i="9"/>
  <c r="D29" i="9"/>
  <c r="L28" i="9"/>
  <c r="H28" i="9"/>
  <c r="D28" i="9"/>
  <c r="G26" i="9"/>
  <c r="F26" i="9"/>
  <c r="C26" i="9"/>
  <c r="B26" i="9"/>
  <c r="L25" i="9"/>
  <c r="H25" i="9"/>
  <c r="D25" i="9"/>
  <c r="L24" i="9"/>
  <c r="H24" i="9"/>
  <c r="D24" i="9"/>
  <c r="H23" i="9"/>
  <c r="D23" i="9"/>
  <c r="L22" i="9"/>
  <c r="H22" i="9"/>
  <c r="D22" i="9"/>
  <c r="H21" i="9"/>
  <c r="D21" i="9"/>
  <c r="K49" i="8"/>
  <c r="J49" i="8"/>
  <c r="G49" i="8"/>
  <c r="F49" i="8"/>
  <c r="C49" i="8"/>
  <c r="B49" i="8"/>
  <c r="L48" i="8"/>
  <c r="H48" i="8"/>
  <c r="D48" i="8"/>
  <c r="L47" i="8"/>
  <c r="H47" i="8"/>
  <c r="D47" i="8"/>
  <c r="L46" i="8"/>
  <c r="H46" i="8"/>
  <c r="D46" i="8"/>
  <c r="L45" i="8"/>
  <c r="H45" i="8"/>
  <c r="D45" i="8"/>
  <c r="L44" i="8"/>
  <c r="H44" i="8"/>
  <c r="D44" i="8"/>
  <c r="L43" i="8"/>
  <c r="H43" i="8"/>
  <c r="D43" i="8"/>
  <c r="L42" i="8"/>
  <c r="H42" i="8"/>
  <c r="D42" i="8"/>
  <c r="L41" i="8"/>
  <c r="H41" i="8"/>
  <c r="D41" i="8"/>
  <c r="L40" i="8"/>
  <c r="H40" i="8"/>
  <c r="D40" i="8"/>
  <c r="L39" i="8"/>
  <c r="H39" i="8"/>
  <c r="D39" i="8"/>
  <c r="L38" i="8"/>
  <c r="H38" i="8"/>
  <c r="D38" i="8"/>
  <c r="L37" i="8"/>
  <c r="H37" i="8"/>
  <c r="D37" i="8"/>
  <c r="L36" i="8"/>
  <c r="H36" i="8"/>
  <c r="D36" i="8"/>
  <c r="L35" i="8"/>
  <c r="H35" i="8"/>
  <c r="D35" i="8"/>
  <c r="L34" i="8"/>
  <c r="H34" i="8"/>
  <c r="D34" i="8"/>
  <c r="L33" i="8"/>
  <c r="H33" i="8"/>
  <c r="D33" i="8"/>
  <c r="L32" i="8"/>
  <c r="H32" i="8"/>
  <c r="D32" i="8"/>
  <c r="L31" i="8"/>
  <c r="H31" i="8"/>
  <c r="D31" i="8"/>
  <c r="L30" i="8"/>
  <c r="H30" i="8"/>
  <c r="D30" i="8"/>
  <c r="L29" i="8"/>
  <c r="H29" i="8"/>
  <c r="D29" i="8"/>
  <c r="L28" i="8"/>
  <c r="H28" i="8"/>
  <c r="D28" i="8"/>
  <c r="G26" i="8"/>
  <c r="G50" i="8" s="1"/>
  <c r="F26" i="8"/>
  <c r="C26" i="8"/>
  <c r="B26" i="8"/>
  <c r="L25" i="8"/>
  <c r="H25" i="8"/>
  <c r="D25" i="8"/>
  <c r="L24" i="8"/>
  <c r="H24" i="8"/>
  <c r="D24" i="8"/>
  <c r="H23" i="8"/>
  <c r="D23" i="8"/>
  <c r="L22" i="8"/>
  <c r="H22" i="8"/>
  <c r="D22" i="8"/>
  <c r="H21" i="8"/>
  <c r="D21" i="8"/>
  <c r="K49" i="7"/>
  <c r="J49" i="7"/>
  <c r="G49" i="7"/>
  <c r="F49" i="7"/>
  <c r="C49" i="7"/>
  <c r="B49" i="7"/>
  <c r="L48" i="7"/>
  <c r="H48" i="7"/>
  <c r="D48" i="7"/>
  <c r="L47" i="7"/>
  <c r="H47" i="7"/>
  <c r="D47" i="7"/>
  <c r="L46" i="7"/>
  <c r="H46" i="7"/>
  <c r="D46" i="7"/>
  <c r="L45" i="7"/>
  <c r="H45" i="7"/>
  <c r="D45" i="7"/>
  <c r="L44" i="7"/>
  <c r="H44" i="7"/>
  <c r="D44" i="7"/>
  <c r="L43" i="7"/>
  <c r="H43" i="7"/>
  <c r="D43" i="7"/>
  <c r="L42" i="7"/>
  <c r="H42" i="7"/>
  <c r="D42" i="7"/>
  <c r="L41" i="7"/>
  <c r="H41" i="7"/>
  <c r="D41" i="7"/>
  <c r="N41" i="7" s="1"/>
  <c r="L40" i="7"/>
  <c r="H40" i="7"/>
  <c r="D40" i="7"/>
  <c r="L39" i="7"/>
  <c r="H39" i="7"/>
  <c r="D39" i="7"/>
  <c r="L38" i="7"/>
  <c r="H38" i="7"/>
  <c r="D38" i="7"/>
  <c r="L37" i="7"/>
  <c r="H37" i="7"/>
  <c r="D37" i="7"/>
  <c r="L36" i="7"/>
  <c r="H36" i="7"/>
  <c r="D36" i="7"/>
  <c r="L35" i="7"/>
  <c r="H35" i="7"/>
  <c r="D35" i="7"/>
  <c r="L34" i="7"/>
  <c r="H34" i="7"/>
  <c r="D34" i="7"/>
  <c r="L33" i="7"/>
  <c r="H33" i="7"/>
  <c r="D33" i="7"/>
  <c r="L32" i="7"/>
  <c r="H32" i="7"/>
  <c r="D32" i="7"/>
  <c r="L31" i="7"/>
  <c r="H31" i="7"/>
  <c r="D31" i="7"/>
  <c r="L30" i="7"/>
  <c r="H30" i="7"/>
  <c r="D30" i="7"/>
  <c r="L29" i="7"/>
  <c r="H29" i="7"/>
  <c r="D29" i="7"/>
  <c r="L28" i="7"/>
  <c r="H28" i="7"/>
  <c r="D28" i="7"/>
  <c r="G26" i="7"/>
  <c r="F26" i="7"/>
  <c r="C26" i="7"/>
  <c r="B26" i="7"/>
  <c r="L25" i="7"/>
  <c r="H25" i="7"/>
  <c r="D25" i="7"/>
  <c r="L24" i="7"/>
  <c r="H24" i="7"/>
  <c r="D24" i="7"/>
  <c r="H23" i="7"/>
  <c r="D23" i="7"/>
  <c r="L22" i="7"/>
  <c r="H22" i="7"/>
  <c r="D22" i="7"/>
  <c r="H21" i="7"/>
  <c r="D21" i="7"/>
  <c r="N21" i="7" s="1"/>
  <c r="K49" i="6"/>
  <c r="J49" i="6"/>
  <c r="G49" i="6"/>
  <c r="F49" i="6"/>
  <c r="C49" i="6"/>
  <c r="B49" i="6"/>
  <c r="L48" i="6"/>
  <c r="H48" i="6"/>
  <c r="D48" i="6"/>
  <c r="L47" i="6"/>
  <c r="H47" i="6"/>
  <c r="D47" i="6"/>
  <c r="L46" i="6"/>
  <c r="H46" i="6"/>
  <c r="D46" i="6"/>
  <c r="L45" i="6"/>
  <c r="H45" i="6"/>
  <c r="D45" i="6"/>
  <c r="L44" i="6"/>
  <c r="H44" i="6"/>
  <c r="D44" i="6"/>
  <c r="L43" i="6"/>
  <c r="H43" i="6"/>
  <c r="D43" i="6"/>
  <c r="L42" i="6"/>
  <c r="H42" i="6"/>
  <c r="D42" i="6"/>
  <c r="L41" i="6"/>
  <c r="H41" i="6"/>
  <c r="D41" i="6"/>
  <c r="L40" i="6"/>
  <c r="H40" i="6"/>
  <c r="D40" i="6"/>
  <c r="L39" i="6"/>
  <c r="H39" i="6"/>
  <c r="D39" i="6"/>
  <c r="L38" i="6"/>
  <c r="H38" i="6"/>
  <c r="D38" i="6"/>
  <c r="L37" i="6"/>
  <c r="H37" i="6"/>
  <c r="D37" i="6"/>
  <c r="L36" i="6"/>
  <c r="H36" i="6"/>
  <c r="D36" i="6"/>
  <c r="L35" i="6"/>
  <c r="H35" i="6"/>
  <c r="D35" i="6"/>
  <c r="L34" i="6"/>
  <c r="H34" i="6"/>
  <c r="D34" i="6"/>
  <c r="L33" i="6"/>
  <c r="H33" i="6"/>
  <c r="D33" i="6"/>
  <c r="L32" i="6"/>
  <c r="H32" i="6"/>
  <c r="D32" i="6"/>
  <c r="L31" i="6"/>
  <c r="H31" i="6"/>
  <c r="D31" i="6"/>
  <c r="L30" i="6"/>
  <c r="H30" i="6"/>
  <c r="D30" i="6"/>
  <c r="L29" i="6"/>
  <c r="H29" i="6"/>
  <c r="D29" i="6"/>
  <c r="L28" i="6"/>
  <c r="H28" i="6"/>
  <c r="D28" i="6"/>
  <c r="G26" i="6"/>
  <c r="F26" i="6"/>
  <c r="C26" i="6"/>
  <c r="B26" i="6"/>
  <c r="L25" i="6"/>
  <c r="H25" i="6"/>
  <c r="D25" i="6"/>
  <c r="L24" i="6"/>
  <c r="H24" i="6"/>
  <c r="D24" i="6"/>
  <c r="H23" i="6"/>
  <c r="D23" i="6"/>
  <c r="L22" i="6"/>
  <c r="H22" i="6"/>
  <c r="D22" i="6"/>
  <c r="H21" i="6"/>
  <c r="D21" i="6"/>
  <c r="AV12" i="11" l="1"/>
  <c r="AU12" i="11"/>
  <c r="AU8" i="11" s="1"/>
  <c r="N26" i="13"/>
  <c r="M49" i="13"/>
  <c r="H50" i="13"/>
  <c r="M34" i="13"/>
  <c r="M28" i="13"/>
  <c r="D49" i="13"/>
  <c r="H50" i="12"/>
  <c r="M49" i="12"/>
  <c r="M28" i="12"/>
  <c r="D49" i="12"/>
  <c r="AS12" i="11"/>
  <c r="AS14" i="11"/>
  <c r="AS16" i="11"/>
  <c r="AS18" i="11"/>
  <c r="AS20" i="11"/>
  <c r="AS22" i="11"/>
  <c r="AS24" i="11"/>
  <c r="AS26" i="11"/>
  <c r="AS28" i="11"/>
  <c r="AS30" i="11"/>
  <c r="AS32" i="11"/>
  <c r="AS34" i="11"/>
  <c r="AS36" i="11"/>
  <c r="AS38" i="11"/>
  <c r="AS40" i="11"/>
  <c r="AS42" i="11"/>
  <c r="AS44" i="11"/>
  <c r="AS46" i="11"/>
  <c r="AS48" i="11"/>
  <c r="AS50" i="11"/>
  <c r="AS54" i="11"/>
  <c r="AS56" i="11"/>
  <c r="AS58" i="11"/>
  <c r="AS60" i="11"/>
  <c r="AS62" i="11"/>
  <c r="AS64" i="11"/>
  <c r="AS66" i="11"/>
  <c r="AS70" i="11"/>
  <c r="AS72" i="11"/>
  <c r="AS74" i="11"/>
  <c r="AS76" i="11"/>
  <c r="AS78" i="11"/>
  <c r="AS80" i="11"/>
  <c r="AS82" i="11"/>
  <c r="AS84" i="11"/>
  <c r="AS86" i="11"/>
  <c r="AS88" i="11"/>
  <c r="AS90" i="11"/>
  <c r="AS92" i="11"/>
  <c r="AS94" i="11"/>
  <c r="AS96" i="11"/>
  <c r="AS98" i="11"/>
  <c r="AS100" i="11"/>
  <c r="AS102" i="11"/>
  <c r="AS104" i="11"/>
  <c r="AS106" i="11"/>
  <c r="AS108" i="11"/>
  <c r="AS110" i="11"/>
  <c r="AS112" i="11"/>
  <c r="AS114" i="11"/>
  <c r="AS116" i="11"/>
  <c r="AS118" i="11"/>
  <c r="AS120" i="11"/>
  <c r="AS122" i="11"/>
  <c r="AS124" i="11"/>
  <c r="AS126" i="11"/>
  <c r="AS128" i="11"/>
  <c r="AS130" i="11"/>
  <c r="AS132" i="11"/>
  <c r="AS134" i="11"/>
  <c r="AS136" i="11"/>
  <c r="AS138" i="11"/>
  <c r="AS140" i="11"/>
  <c r="AS142" i="11"/>
  <c r="AS144" i="11"/>
  <c r="AS146" i="11"/>
  <c r="AS148" i="11"/>
  <c r="AS150" i="11"/>
  <c r="AS152" i="11"/>
  <c r="AS154" i="11"/>
  <c r="AS156" i="11"/>
  <c r="AS158" i="11"/>
  <c r="AS160" i="11"/>
  <c r="AS162" i="11"/>
  <c r="AS164" i="11"/>
  <c r="AS166" i="11"/>
  <c r="AS168" i="11"/>
  <c r="AS170" i="11"/>
  <c r="AS172" i="11"/>
  <c r="AS174" i="11"/>
  <c r="AS176" i="11"/>
  <c r="AS178" i="11"/>
  <c r="AS180" i="11"/>
  <c r="AS182" i="11"/>
  <c r="AS184" i="11"/>
  <c r="AS186" i="11"/>
  <c r="AS188" i="11"/>
  <c r="AS190" i="11"/>
  <c r="AS192" i="11"/>
  <c r="AS194" i="11"/>
  <c r="AS196" i="11"/>
  <c r="AS198" i="11"/>
  <c r="AS200" i="11"/>
  <c r="AS202" i="11"/>
  <c r="AS204" i="11"/>
  <c r="AS206" i="11"/>
  <c r="AS208" i="11"/>
  <c r="AS210" i="11"/>
  <c r="AS212" i="11"/>
  <c r="AS214" i="11"/>
  <c r="AS216" i="11"/>
  <c r="AS218" i="11"/>
  <c r="AS220" i="11"/>
  <c r="AS222" i="11"/>
  <c r="AS224" i="11"/>
  <c r="AS226" i="11"/>
  <c r="AS228" i="11"/>
  <c r="AS230" i="11"/>
  <c r="AS232" i="11"/>
  <c r="AS234" i="11"/>
  <c r="AS236" i="11"/>
  <c r="AS238" i="11"/>
  <c r="AS240" i="11"/>
  <c r="AS242" i="11"/>
  <c r="AS244" i="11"/>
  <c r="AS246" i="11"/>
  <c r="AS248" i="11"/>
  <c r="AS250" i="11"/>
  <c r="AS252" i="11"/>
  <c r="AS254" i="11"/>
  <c r="AS256" i="11"/>
  <c r="AS258" i="11"/>
  <c r="AS260" i="11"/>
  <c r="AS262" i="11"/>
  <c r="AS264" i="11"/>
  <c r="AS266" i="11"/>
  <c r="AS268" i="11"/>
  <c r="AS270" i="11"/>
  <c r="AS272" i="11"/>
  <c r="AS274" i="11"/>
  <c r="AS276" i="11"/>
  <c r="AS278" i="11"/>
  <c r="AS280" i="11"/>
  <c r="AS282" i="11"/>
  <c r="AS284" i="11"/>
  <c r="AS286" i="11"/>
  <c r="AS288" i="11"/>
  <c r="AS290" i="11"/>
  <c r="AS292" i="11"/>
  <c r="AS294" i="11"/>
  <c r="AS296" i="11"/>
  <c r="AS298" i="11"/>
  <c r="AS300" i="11"/>
  <c r="AS302" i="11"/>
  <c r="AS304" i="11"/>
  <c r="AS306" i="11"/>
  <c r="AS308" i="11"/>
  <c r="AS310" i="11"/>
  <c r="AS312" i="11"/>
  <c r="AS314" i="11"/>
  <c r="AS316" i="11"/>
  <c r="AS318" i="11"/>
  <c r="AS320" i="11"/>
  <c r="AS322" i="11"/>
  <c r="AS324" i="11"/>
  <c r="AS326" i="11"/>
  <c r="AS328" i="11"/>
  <c r="AS330" i="11"/>
  <c r="AS332" i="11"/>
  <c r="AS334" i="11"/>
  <c r="AS336" i="11"/>
  <c r="AS338" i="11"/>
  <c r="AS340" i="11"/>
  <c r="AS342" i="11"/>
  <c r="AS344" i="11"/>
  <c r="AS346" i="11"/>
  <c r="AS348" i="11"/>
  <c r="AS350" i="11"/>
  <c r="AS352" i="11"/>
  <c r="AS354" i="11"/>
  <c r="AS356" i="11"/>
  <c r="AS358" i="11"/>
  <c r="AS360" i="11"/>
  <c r="AS362" i="11"/>
  <c r="AS364" i="11"/>
  <c r="AS366" i="11"/>
  <c r="AS368" i="11"/>
  <c r="AS370" i="11"/>
  <c r="AS372" i="11"/>
  <c r="AS374" i="11"/>
  <c r="AS376" i="11"/>
  <c r="AS378" i="11"/>
  <c r="AS380" i="11"/>
  <c r="AS382" i="11"/>
  <c r="AS384" i="11"/>
  <c r="AS386" i="11"/>
  <c r="AS388" i="11"/>
  <c r="AS390" i="11"/>
  <c r="AS392" i="11"/>
  <c r="AS394" i="11"/>
  <c r="AS396" i="11"/>
  <c r="AS398" i="11"/>
  <c r="AS400" i="11"/>
  <c r="AS402" i="11"/>
  <c r="AS404" i="11"/>
  <c r="AS406" i="11"/>
  <c r="AS408" i="11"/>
  <c r="AS410" i="11"/>
  <c r="AS412" i="11"/>
  <c r="AS414" i="11"/>
  <c r="AS416" i="11"/>
  <c r="AS418" i="11"/>
  <c r="AS420" i="11"/>
  <c r="AS422" i="11"/>
  <c r="AS424" i="11"/>
  <c r="AS426" i="11"/>
  <c r="AS428" i="11"/>
  <c r="AS454" i="11"/>
  <c r="AS480" i="11"/>
  <c r="AS502" i="11"/>
  <c r="AS68" i="11"/>
  <c r="AS15" i="11"/>
  <c r="AS19" i="11"/>
  <c r="AS23" i="11"/>
  <c r="AS31" i="11"/>
  <c r="AS37" i="11"/>
  <c r="AS52" i="11"/>
  <c r="AS25" i="11"/>
  <c r="AS35" i="11"/>
  <c r="AS39" i="11"/>
  <c r="AS41" i="11"/>
  <c r="AS43" i="11"/>
  <c r="AS45" i="11"/>
  <c r="AS47" i="11"/>
  <c r="AS49" i="11"/>
  <c r="AS51" i="11"/>
  <c r="AS53" i="11"/>
  <c r="AS55" i="11"/>
  <c r="AS57" i="11"/>
  <c r="AS59" i="11"/>
  <c r="AS21" i="11"/>
  <c r="AS27" i="11"/>
  <c r="AS33" i="11"/>
  <c r="AS13" i="11"/>
  <c r="AS17" i="11"/>
  <c r="AS29" i="11"/>
  <c r="AS61" i="11"/>
  <c r="AS85" i="11"/>
  <c r="AS95" i="11"/>
  <c r="AS105" i="11"/>
  <c r="AS119" i="11"/>
  <c r="AS137" i="11"/>
  <c r="AS147" i="11"/>
  <c r="AS151" i="11"/>
  <c r="AS157" i="11"/>
  <c r="AS173" i="11"/>
  <c r="AS179" i="11"/>
  <c r="AS185" i="11"/>
  <c r="AS187" i="11"/>
  <c r="AS189" i="11"/>
  <c r="AS191" i="11"/>
  <c r="AS193" i="11"/>
  <c r="AS195" i="11"/>
  <c r="AS197" i="11"/>
  <c r="AS199" i="11"/>
  <c r="AS201" i="11"/>
  <c r="AS203" i="11"/>
  <c r="AS205" i="11"/>
  <c r="AS207" i="11"/>
  <c r="AS209" i="11"/>
  <c r="AS211" i="11"/>
  <c r="AS213" i="11"/>
  <c r="AS215" i="11"/>
  <c r="AS217" i="11"/>
  <c r="AS219" i="11"/>
  <c r="AS221" i="11"/>
  <c r="AS223" i="11"/>
  <c r="AS225" i="11"/>
  <c r="AS227" i="11"/>
  <c r="AS229" i="11"/>
  <c r="AS231" i="11"/>
  <c r="AS233" i="11"/>
  <c r="AS235" i="11"/>
  <c r="AS237" i="11"/>
  <c r="AS239" i="11"/>
  <c r="AS241" i="11"/>
  <c r="AS243" i="11"/>
  <c r="AS245" i="11"/>
  <c r="AS247" i="11"/>
  <c r="AS249" i="11"/>
  <c r="AS251" i="11"/>
  <c r="AS253" i="11"/>
  <c r="AS255" i="11"/>
  <c r="AS257" i="11"/>
  <c r="AS259" i="11"/>
  <c r="AS261" i="11"/>
  <c r="AS263" i="11"/>
  <c r="AS265" i="11"/>
  <c r="AS267" i="11"/>
  <c r="AS269" i="11"/>
  <c r="AS271" i="11"/>
  <c r="AS273" i="11"/>
  <c r="AS275" i="11"/>
  <c r="AS277" i="11"/>
  <c r="AS279" i="11"/>
  <c r="AS281" i="11"/>
  <c r="AS283" i="11"/>
  <c r="AS285" i="11"/>
  <c r="AS287" i="11"/>
  <c r="AS289" i="11"/>
  <c r="AS291" i="11"/>
  <c r="AS293" i="11"/>
  <c r="AS295" i="11"/>
  <c r="AS297" i="11"/>
  <c r="AS299" i="11"/>
  <c r="AS301" i="11"/>
  <c r="AS303" i="11"/>
  <c r="AS305" i="11"/>
  <c r="AS307" i="11"/>
  <c r="AS309" i="11"/>
  <c r="AS311" i="11"/>
  <c r="AS313" i="11"/>
  <c r="AS315" i="11"/>
  <c r="AS317" i="11"/>
  <c r="AS319" i="11"/>
  <c r="AS321" i="11"/>
  <c r="AS323" i="11"/>
  <c r="AS325" i="11"/>
  <c r="AS327" i="11"/>
  <c r="AS329" i="11"/>
  <c r="AS331" i="11"/>
  <c r="AS333" i="11"/>
  <c r="AS335" i="11"/>
  <c r="AS337" i="11"/>
  <c r="AS339" i="11"/>
  <c r="AS341" i="11"/>
  <c r="AS343" i="11"/>
  <c r="AS345" i="11"/>
  <c r="AS347" i="11"/>
  <c r="AS349" i="11"/>
  <c r="AS351" i="11"/>
  <c r="AS353" i="11"/>
  <c r="AS355" i="11"/>
  <c r="AS357" i="11"/>
  <c r="AS359" i="11"/>
  <c r="AS361" i="11"/>
  <c r="AS363" i="11"/>
  <c r="AS365" i="11"/>
  <c r="AS367" i="11"/>
  <c r="AS369" i="11"/>
  <c r="AS371" i="11"/>
  <c r="AS373" i="11"/>
  <c r="AS375" i="11"/>
  <c r="AS377" i="11"/>
  <c r="AS379" i="11"/>
  <c r="AS381" i="11"/>
  <c r="AS389" i="11"/>
  <c r="AS397" i="11"/>
  <c r="AS405" i="11"/>
  <c r="AS413" i="11"/>
  <c r="AS421" i="11"/>
  <c r="AS429" i="11"/>
  <c r="AS437" i="11"/>
  <c r="AS445" i="11"/>
  <c r="AS453" i="11"/>
  <c r="AS461" i="11"/>
  <c r="AS469" i="11"/>
  <c r="AS485" i="11"/>
  <c r="AS493" i="11"/>
  <c r="AS501" i="11"/>
  <c r="AS69" i="11"/>
  <c r="AS73" i="11"/>
  <c r="AS77" i="11"/>
  <c r="AS81" i="11"/>
  <c r="AS93" i="11"/>
  <c r="AS97" i="11"/>
  <c r="AS101" i="11"/>
  <c r="AS109" i="11"/>
  <c r="AS113" i="11"/>
  <c r="AS123" i="11"/>
  <c r="AS127" i="11"/>
  <c r="AS131" i="11"/>
  <c r="AS139" i="11"/>
  <c r="AS145" i="11"/>
  <c r="AS155" i="11"/>
  <c r="AS167" i="11"/>
  <c r="AS171" i="11"/>
  <c r="AS183" i="11"/>
  <c r="AS504" i="11"/>
  <c r="AS510" i="11"/>
  <c r="AS65" i="11"/>
  <c r="AS71" i="11"/>
  <c r="AS75" i="11"/>
  <c r="AS89" i="11"/>
  <c r="AS103" i="11"/>
  <c r="AS107" i="11"/>
  <c r="AS117" i="11"/>
  <c r="AS121" i="11"/>
  <c r="AS125" i="11"/>
  <c r="AS135" i="11"/>
  <c r="AS141" i="11"/>
  <c r="AS149" i="11"/>
  <c r="AS153" i="11"/>
  <c r="AS161" i="11"/>
  <c r="AS165" i="11"/>
  <c r="AS169" i="11"/>
  <c r="AS177" i="11"/>
  <c r="AS63" i="11"/>
  <c r="AS67" i="11"/>
  <c r="AS79" i="11"/>
  <c r="AS83" i="11"/>
  <c r="AS87" i="11"/>
  <c r="AS91" i="11"/>
  <c r="AS99" i="11"/>
  <c r="AS111" i="11"/>
  <c r="AS115" i="11"/>
  <c r="AS129" i="11"/>
  <c r="AS133" i="11"/>
  <c r="AS143" i="11"/>
  <c r="AS159" i="11"/>
  <c r="AS163" i="11"/>
  <c r="AS175" i="11"/>
  <c r="AS181" i="11"/>
  <c r="AS430" i="11"/>
  <c r="AS432" i="11"/>
  <c r="AS434" i="11"/>
  <c r="AS436" i="11"/>
  <c r="AS438" i="11"/>
  <c r="AS440" i="11"/>
  <c r="AS442" i="11"/>
  <c r="AS444" i="11"/>
  <c r="AS446" i="11"/>
  <c r="AS448" i="11"/>
  <c r="AS450" i="11"/>
  <c r="AS452" i="11"/>
  <c r="AS456" i="11"/>
  <c r="AS458" i="11"/>
  <c r="AS460" i="11"/>
  <c r="AS462" i="11"/>
  <c r="AS464" i="11"/>
  <c r="AS466" i="11"/>
  <c r="AS468" i="11"/>
  <c r="AS470" i="11"/>
  <c r="AS472" i="11"/>
  <c r="AS474" i="11"/>
  <c r="AS476" i="11"/>
  <c r="AS477" i="11"/>
  <c r="AS478" i="11"/>
  <c r="AS482" i="11"/>
  <c r="AS484" i="11"/>
  <c r="AS486" i="11"/>
  <c r="AS488" i="11"/>
  <c r="AS490" i="11"/>
  <c r="AS492" i="11"/>
  <c r="AS494" i="11"/>
  <c r="AS496" i="11"/>
  <c r="AS498" i="11"/>
  <c r="AS500" i="11"/>
  <c r="AS509" i="11"/>
  <c r="AS503" i="11"/>
  <c r="AS505" i="11"/>
  <c r="AS507" i="11"/>
  <c r="AS511" i="11"/>
  <c r="AS383" i="11"/>
  <c r="AS385" i="11"/>
  <c r="AS387" i="11"/>
  <c r="AS391" i="11"/>
  <c r="AS393" i="11"/>
  <c r="AS395" i="11"/>
  <c r="AS399" i="11"/>
  <c r="AS401" i="11"/>
  <c r="AS403" i="11"/>
  <c r="AS407" i="11"/>
  <c r="AS409" i="11"/>
  <c r="AS411" i="11"/>
  <c r="AS415" i="11"/>
  <c r="AS417" i="11"/>
  <c r="AS419" i="11"/>
  <c r="AS423" i="11"/>
  <c r="AS425" i="11"/>
  <c r="AS427" i="11"/>
  <c r="AS431" i="11"/>
  <c r="AS433" i="11"/>
  <c r="AS435" i="11"/>
  <c r="AS439" i="11"/>
  <c r="AS441" i="11"/>
  <c r="AS443" i="11"/>
  <c r="AS447" i="11"/>
  <c r="AS449" i="11"/>
  <c r="AS451" i="11"/>
  <c r="AS455" i="11"/>
  <c r="AS457" i="11"/>
  <c r="AS459" i="11"/>
  <c r="AS463" i="11"/>
  <c r="AS465" i="11"/>
  <c r="AS467" i="11"/>
  <c r="AS471" i="11"/>
  <c r="AS473" i="11"/>
  <c r="AS475" i="11"/>
  <c r="AS479" i="11"/>
  <c r="AS481" i="11"/>
  <c r="AS483" i="11"/>
  <c r="AS487" i="11"/>
  <c r="AS489" i="11"/>
  <c r="AS491" i="11"/>
  <c r="AS495" i="11"/>
  <c r="AS497" i="11"/>
  <c r="AS499" i="11"/>
  <c r="AS506" i="11"/>
  <c r="AS508" i="11"/>
  <c r="AP8" i="11"/>
  <c r="K23" i="13" s="1"/>
  <c r="AN8" i="11"/>
  <c r="J21" i="13" s="1"/>
  <c r="L21" i="13" s="1"/>
  <c r="M21" i="13" s="1"/>
  <c r="AK8" i="11"/>
  <c r="K23" i="12" s="1"/>
  <c r="AI8" i="11"/>
  <c r="J21" i="12" s="1"/>
  <c r="L21" i="12" s="1"/>
  <c r="M21" i="12" s="1"/>
  <c r="N24" i="6"/>
  <c r="N30" i="6"/>
  <c r="M35" i="6"/>
  <c r="N38" i="6"/>
  <c r="G50" i="10"/>
  <c r="N25" i="8"/>
  <c r="N29" i="9"/>
  <c r="N30" i="10"/>
  <c r="M41" i="6"/>
  <c r="N44" i="6"/>
  <c r="M30" i="10"/>
  <c r="M33" i="10"/>
  <c r="M41" i="10"/>
  <c r="N44" i="10"/>
  <c r="N22" i="6"/>
  <c r="M42" i="7"/>
  <c r="M37" i="6"/>
  <c r="M35" i="7"/>
  <c r="G50" i="9"/>
  <c r="M29" i="10"/>
  <c r="N37" i="10"/>
  <c r="N46" i="6"/>
  <c r="M30" i="7"/>
  <c r="N32" i="10"/>
  <c r="M29" i="9"/>
  <c r="N35" i="9"/>
  <c r="M40" i="9"/>
  <c r="N48" i="9"/>
  <c r="M22" i="7"/>
  <c r="M25" i="7"/>
  <c r="M45" i="8"/>
  <c r="N31" i="6"/>
  <c r="N32" i="8"/>
  <c r="M22" i="6"/>
  <c r="N37" i="6"/>
  <c r="M35" i="8"/>
  <c r="N38" i="8"/>
  <c r="M43" i="8"/>
  <c r="M33" i="9"/>
  <c r="M36" i="10"/>
  <c r="M45" i="6"/>
  <c r="N48" i="6"/>
  <c r="M32" i="7"/>
  <c r="N35" i="7"/>
  <c r="M37" i="7"/>
  <c r="N48" i="8"/>
  <c r="N24" i="9"/>
  <c r="M32" i="9"/>
  <c r="M34" i="9"/>
  <c r="M37" i="9"/>
  <c r="M45" i="9"/>
  <c r="M34" i="10"/>
  <c r="N45" i="10"/>
  <c r="N24" i="7"/>
  <c r="N38" i="7"/>
  <c r="M43" i="7"/>
  <c r="N46" i="7"/>
  <c r="N41" i="8"/>
  <c r="N46" i="8"/>
  <c r="N46" i="9"/>
  <c r="D26" i="10"/>
  <c r="M40" i="10"/>
  <c r="M38" i="9"/>
  <c r="N41" i="9"/>
  <c r="M46" i="9"/>
  <c r="N38" i="10"/>
  <c r="M43" i="10"/>
  <c r="N29" i="6"/>
  <c r="C50" i="6"/>
  <c r="N25" i="7"/>
  <c r="M22" i="8"/>
  <c r="N45" i="6"/>
  <c r="M29" i="8"/>
  <c r="M34" i="8"/>
  <c r="N45" i="8"/>
  <c r="N29" i="10"/>
  <c r="N34" i="10"/>
  <c r="H49" i="8"/>
  <c r="M42" i="9"/>
  <c r="M29" i="6"/>
  <c r="M32" i="6"/>
  <c r="N35" i="6"/>
  <c r="N47" i="6"/>
  <c r="M31" i="7"/>
  <c r="N44" i="7"/>
  <c r="N31" i="8"/>
  <c r="M33" i="8"/>
  <c r="M24" i="9"/>
  <c r="N28" i="9"/>
  <c r="N30" i="9"/>
  <c r="N33" i="9"/>
  <c r="N38" i="9"/>
  <c r="M31" i="10"/>
  <c r="M45" i="10"/>
  <c r="G50" i="6"/>
  <c r="M34" i="7"/>
  <c r="M41" i="7"/>
  <c r="N29" i="8"/>
  <c r="M44" i="8"/>
  <c r="M24" i="6"/>
  <c r="M30" i="6"/>
  <c r="N33" i="6"/>
  <c r="N40" i="6"/>
  <c r="M29" i="7"/>
  <c r="M39" i="7"/>
  <c r="G50" i="7"/>
  <c r="N23" i="8"/>
  <c r="N42" i="8"/>
  <c r="N47" i="8"/>
  <c r="C50" i="8"/>
  <c r="N36" i="9"/>
  <c r="M41" i="9"/>
  <c r="M43" i="9"/>
  <c r="N24" i="10"/>
  <c r="N46" i="10"/>
  <c r="M33" i="7"/>
  <c r="D26" i="9"/>
  <c r="M38" i="6"/>
  <c r="M43" i="6"/>
  <c r="N30" i="7"/>
  <c r="M45" i="7"/>
  <c r="N48" i="7"/>
  <c r="M37" i="8"/>
  <c r="N34" i="9"/>
  <c r="M39" i="9"/>
  <c r="M24" i="10"/>
  <c r="N28" i="10"/>
  <c r="N35" i="10"/>
  <c r="M37" i="10"/>
  <c r="M25" i="6"/>
  <c r="M36" i="6"/>
  <c r="N41" i="6"/>
  <c r="N33" i="7"/>
  <c r="M40" i="7"/>
  <c r="M48" i="7"/>
  <c r="M24" i="8"/>
  <c r="N30" i="8"/>
  <c r="M40" i="8"/>
  <c r="N42" i="9"/>
  <c r="N47" i="9"/>
  <c r="N47" i="10"/>
  <c r="N23" i="6"/>
  <c r="L49" i="6"/>
  <c r="M34" i="6"/>
  <c r="N43" i="6"/>
  <c r="M47" i="6"/>
  <c r="F50" i="6"/>
  <c r="N22" i="7"/>
  <c r="M24" i="7"/>
  <c r="N28" i="7"/>
  <c r="N37" i="7"/>
  <c r="N39" i="7"/>
  <c r="M25" i="8"/>
  <c r="L49" i="8"/>
  <c r="N33" i="8"/>
  <c r="M42" i="8"/>
  <c r="B50" i="8"/>
  <c r="H26" i="9"/>
  <c r="M36" i="9"/>
  <c r="N45" i="9"/>
  <c r="B50" i="9"/>
  <c r="H26" i="10"/>
  <c r="N36" i="10"/>
  <c r="N42" i="10"/>
  <c r="M44" i="10"/>
  <c r="M48" i="10"/>
  <c r="H49" i="6"/>
  <c r="M49" i="6" s="1"/>
  <c r="H49" i="7"/>
  <c r="N32" i="7"/>
  <c r="N21" i="9"/>
  <c r="N40" i="9"/>
  <c r="C50" i="9"/>
  <c r="N21" i="10"/>
  <c r="D26" i="6"/>
  <c r="L49" i="7"/>
  <c r="M31" i="8"/>
  <c r="N36" i="8"/>
  <c r="M38" i="8"/>
  <c r="N43" i="8"/>
  <c r="M47" i="8"/>
  <c r="F50" i="8"/>
  <c r="N22" i="9"/>
  <c r="N25" i="9"/>
  <c r="H49" i="9"/>
  <c r="N37" i="9"/>
  <c r="N43" i="9"/>
  <c r="M47" i="9"/>
  <c r="F50" i="9"/>
  <c r="N22" i="10"/>
  <c r="N25" i="10"/>
  <c r="H49" i="10"/>
  <c r="M32" i="10"/>
  <c r="M42" i="10"/>
  <c r="N32" i="6"/>
  <c r="N21" i="6"/>
  <c r="M33" i="6"/>
  <c r="N39" i="6"/>
  <c r="M48" i="6"/>
  <c r="N23" i="7"/>
  <c r="N29" i="7"/>
  <c r="N31" i="7"/>
  <c r="N42" i="7"/>
  <c r="M44" i="7"/>
  <c r="M46" i="7"/>
  <c r="D26" i="8"/>
  <c r="N24" i="8"/>
  <c r="N34" i="8"/>
  <c r="M36" i="8"/>
  <c r="N40" i="8"/>
  <c r="M22" i="9"/>
  <c r="M25" i="9"/>
  <c r="L49" i="9"/>
  <c r="M30" i="9"/>
  <c r="N32" i="9"/>
  <c r="N39" i="9"/>
  <c r="M22" i="10"/>
  <c r="M25" i="10"/>
  <c r="N43" i="10"/>
  <c r="B50" i="10"/>
  <c r="M28" i="6"/>
  <c r="B50" i="7"/>
  <c r="H26" i="8"/>
  <c r="C50" i="10"/>
  <c r="N36" i="6"/>
  <c r="N42" i="6"/>
  <c r="M44" i="6"/>
  <c r="M46" i="6"/>
  <c r="D26" i="7"/>
  <c r="N36" i="7"/>
  <c r="M38" i="7"/>
  <c r="N45" i="7"/>
  <c r="N47" i="7"/>
  <c r="C50" i="7"/>
  <c r="N21" i="8"/>
  <c r="M32" i="8"/>
  <c r="N37" i="8"/>
  <c r="N39" i="8"/>
  <c r="M41" i="8"/>
  <c r="M48" i="8"/>
  <c r="N23" i="9"/>
  <c r="N31" i="9"/>
  <c r="N44" i="9"/>
  <c r="M48" i="9"/>
  <c r="N23" i="10"/>
  <c r="N33" i="10"/>
  <c r="N39" i="10"/>
  <c r="F50" i="10"/>
  <c r="N25" i="6"/>
  <c r="N28" i="6"/>
  <c r="N34" i="6"/>
  <c r="M40" i="6"/>
  <c r="M42" i="6"/>
  <c r="B50" i="6"/>
  <c r="H26" i="7"/>
  <c r="N34" i="7"/>
  <c r="M36" i="7"/>
  <c r="N40" i="7"/>
  <c r="N43" i="7"/>
  <c r="M47" i="7"/>
  <c r="F50" i="7"/>
  <c r="N22" i="8"/>
  <c r="N28" i="8"/>
  <c r="M30" i="8"/>
  <c r="N35" i="8"/>
  <c r="M39" i="8"/>
  <c r="N44" i="8"/>
  <c r="M46" i="8"/>
  <c r="M31" i="9"/>
  <c r="M44" i="9"/>
  <c r="N31" i="10"/>
  <c r="M39" i="10"/>
  <c r="M47" i="10"/>
  <c r="L49" i="10"/>
  <c r="T8" i="11"/>
  <c r="J21" i="8" s="1"/>
  <c r="L21" i="8" s="1"/>
  <c r="M21" i="8" s="1"/>
  <c r="V8" i="11"/>
  <c r="K23" i="8" s="1"/>
  <c r="K26" i="8" s="1"/>
  <c r="K50" i="8" s="1"/>
  <c r="H10" i="5" s="1"/>
  <c r="H12" i="5" s="1"/>
  <c r="H25" i="5" s="1"/>
  <c r="E8" i="11"/>
  <c r="J21" i="3" s="1"/>
  <c r="Y8" i="11"/>
  <c r="J21" i="9" s="1"/>
  <c r="J26" i="9" s="1"/>
  <c r="J50" i="9" s="1"/>
  <c r="G8" i="11"/>
  <c r="K23" i="3" s="1"/>
  <c r="AA8" i="11"/>
  <c r="K23" i="9" s="1"/>
  <c r="K26" i="9" s="1"/>
  <c r="K50" i="9" s="1"/>
  <c r="J10" i="5" s="1"/>
  <c r="J12" i="5" s="1"/>
  <c r="J25" i="5" s="1"/>
  <c r="O8" i="11"/>
  <c r="J21" i="7" s="1"/>
  <c r="L21" i="7" s="1"/>
  <c r="M21" i="7" s="1"/>
  <c r="Q8" i="11"/>
  <c r="K23" i="7" s="1"/>
  <c r="L23" i="7" s="1"/>
  <c r="J8" i="11"/>
  <c r="J21" i="6" s="1"/>
  <c r="L21" i="6" s="1"/>
  <c r="L8" i="11"/>
  <c r="K23" i="6" s="1"/>
  <c r="K26" i="6" s="1"/>
  <c r="K50" i="6" s="1"/>
  <c r="D10" i="5" s="1"/>
  <c r="D12" i="5" s="1"/>
  <c r="D25" i="5" s="1"/>
  <c r="AF8" i="11"/>
  <c r="K23" i="10" s="1"/>
  <c r="K26" i="10" s="1"/>
  <c r="K50" i="10" s="1"/>
  <c r="L10" i="5" s="1"/>
  <c r="L12" i="5" s="1"/>
  <c r="L25" i="5" s="1"/>
  <c r="AD8" i="11"/>
  <c r="J21" i="10" s="1"/>
  <c r="M28" i="10"/>
  <c r="D49" i="10"/>
  <c r="M28" i="9"/>
  <c r="D49" i="9"/>
  <c r="M28" i="8"/>
  <c r="D49" i="8"/>
  <c r="M28" i="7"/>
  <c r="D49" i="7"/>
  <c r="H26" i="6"/>
  <c r="M31" i="6"/>
  <c r="M39" i="6"/>
  <c r="D49" i="6"/>
  <c r="B19" i="5"/>
  <c r="B28" i="5" s="1"/>
  <c r="L23" i="12" l="1"/>
  <c r="K26" i="12"/>
  <c r="K50" i="12" s="1"/>
  <c r="N10" i="5" s="1"/>
  <c r="N12" i="5" s="1"/>
  <c r="N25" i="5" s="1"/>
  <c r="J26" i="12"/>
  <c r="J50" i="12" s="1"/>
  <c r="J26" i="13"/>
  <c r="J50" i="13" s="1"/>
  <c r="L23" i="13"/>
  <c r="K26" i="13"/>
  <c r="K50" i="13" s="1"/>
  <c r="P10" i="5" s="1"/>
  <c r="P12" i="5" s="1"/>
  <c r="P25" i="5" s="1"/>
  <c r="D50" i="13"/>
  <c r="N49" i="13"/>
  <c r="D50" i="12"/>
  <c r="N49" i="12"/>
  <c r="AV8" i="11"/>
  <c r="M49" i="7"/>
  <c r="M49" i="8"/>
  <c r="M49" i="10"/>
  <c r="N26" i="8"/>
  <c r="N26" i="10"/>
  <c r="N26" i="7"/>
  <c r="N26" i="6"/>
  <c r="H50" i="9"/>
  <c r="H50" i="8"/>
  <c r="H50" i="7"/>
  <c r="M49" i="9"/>
  <c r="H50" i="10"/>
  <c r="N26" i="9"/>
  <c r="AS8" i="11"/>
  <c r="L21" i="9"/>
  <c r="M21" i="9" s="1"/>
  <c r="M23" i="7"/>
  <c r="L26" i="7"/>
  <c r="L50" i="7" s="1"/>
  <c r="F24" i="5" s="1"/>
  <c r="L23" i="8"/>
  <c r="J26" i="7"/>
  <c r="J50" i="7" s="1"/>
  <c r="J26" i="8"/>
  <c r="J50" i="8" s="1"/>
  <c r="K26" i="7"/>
  <c r="K50" i="7" s="1"/>
  <c r="F10" i="5" s="1"/>
  <c r="F12" i="5" s="1"/>
  <c r="F25" i="5" s="1"/>
  <c r="L23" i="9"/>
  <c r="M23" i="9" s="1"/>
  <c r="M21" i="6"/>
  <c r="L23" i="6"/>
  <c r="M23" i="6" s="1"/>
  <c r="J26" i="6"/>
  <c r="J50" i="6" s="1"/>
  <c r="L23" i="10"/>
  <c r="M23" i="10" s="1"/>
  <c r="J26" i="10"/>
  <c r="J50" i="10" s="1"/>
  <c r="L21" i="10"/>
  <c r="D50" i="10"/>
  <c r="N49" i="10"/>
  <c r="D50" i="9"/>
  <c r="N49" i="9"/>
  <c r="D50" i="8"/>
  <c r="N49" i="8"/>
  <c r="D50" i="7"/>
  <c r="N49" i="7"/>
  <c r="D50" i="6"/>
  <c r="N49" i="6"/>
  <c r="H50" i="6"/>
  <c r="M23" i="13" l="1"/>
  <c r="L26" i="13"/>
  <c r="M23" i="12"/>
  <c r="L26" i="12"/>
  <c r="D53" i="13"/>
  <c r="N50" i="13"/>
  <c r="D53" i="12"/>
  <c r="N50" i="12"/>
  <c r="M26" i="7"/>
  <c r="M50" i="7"/>
  <c r="F27" i="5"/>
  <c r="F29" i="5" s="1"/>
  <c r="L26" i="9"/>
  <c r="M26" i="9" s="1"/>
  <c r="M23" i="8"/>
  <c r="L26" i="8"/>
  <c r="L26" i="6"/>
  <c r="M21" i="10"/>
  <c r="L26" i="10"/>
  <c r="D53" i="10"/>
  <c r="N50" i="10"/>
  <c r="D53" i="9"/>
  <c r="N50" i="9"/>
  <c r="D53" i="8"/>
  <c r="N50" i="8"/>
  <c r="D53" i="7"/>
  <c r="N50" i="7"/>
  <c r="D53" i="6"/>
  <c r="N50" i="6"/>
  <c r="D22" i="3"/>
  <c r="F32" i="5" l="1"/>
  <c r="F34" i="5" s="1"/>
  <c r="L50" i="12"/>
  <c r="M26" i="12"/>
  <c r="M26" i="13"/>
  <c r="L50" i="13"/>
  <c r="L50" i="9"/>
  <c r="M50" i="9" s="1"/>
  <c r="L50" i="8"/>
  <c r="M26" i="8"/>
  <c r="L50" i="6"/>
  <c r="M26" i="6"/>
  <c r="M26" i="10"/>
  <c r="L50" i="10"/>
  <c r="K49" i="3"/>
  <c r="J49" i="3"/>
  <c r="G49" i="3"/>
  <c r="F49" i="3"/>
  <c r="C49" i="3"/>
  <c r="B49" i="3"/>
  <c r="L48" i="3"/>
  <c r="H48" i="3"/>
  <c r="D48" i="3"/>
  <c r="L47" i="3"/>
  <c r="H47" i="3"/>
  <c r="D47" i="3"/>
  <c r="L46" i="3"/>
  <c r="H46" i="3"/>
  <c r="D46" i="3"/>
  <c r="L45" i="3"/>
  <c r="H45" i="3"/>
  <c r="D45" i="3"/>
  <c r="L44" i="3"/>
  <c r="H44" i="3"/>
  <c r="D44" i="3"/>
  <c r="L43" i="3"/>
  <c r="H43" i="3"/>
  <c r="D43" i="3"/>
  <c r="L42" i="3"/>
  <c r="H42" i="3"/>
  <c r="D42" i="3"/>
  <c r="L41" i="3"/>
  <c r="H41" i="3"/>
  <c r="D41" i="3"/>
  <c r="L40" i="3"/>
  <c r="H40" i="3"/>
  <c r="D40" i="3"/>
  <c r="L39" i="3"/>
  <c r="H39" i="3"/>
  <c r="D39" i="3"/>
  <c r="L38" i="3"/>
  <c r="H38" i="3"/>
  <c r="D38" i="3"/>
  <c r="L37" i="3"/>
  <c r="H37" i="3"/>
  <c r="D37" i="3"/>
  <c r="L36" i="3"/>
  <c r="H36" i="3"/>
  <c r="D36" i="3"/>
  <c r="L35" i="3"/>
  <c r="H35" i="3"/>
  <c r="D35" i="3"/>
  <c r="L34" i="3"/>
  <c r="H34" i="3"/>
  <c r="D34" i="3"/>
  <c r="L33" i="3"/>
  <c r="H33" i="3"/>
  <c r="D33" i="3"/>
  <c r="L32" i="3"/>
  <c r="H32" i="3"/>
  <c r="D32" i="3"/>
  <c r="L31" i="3"/>
  <c r="H31" i="3"/>
  <c r="D31" i="3"/>
  <c r="L30" i="3"/>
  <c r="H30" i="3"/>
  <c r="D30" i="3"/>
  <c r="L29" i="3"/>
  <c r="H29" i="3"/>
  <c r="D29" i="3"/>
  <c r="L28" i="3"/>
  <c r="H28" i="3"/>
  <c r="D28" i="3"/>
  <c r="K26" i="3"/>
  <c r="J26" i="3"/>
  <c r="G26" i="3"/>
  <c r="F26" i="3"/>
  <c r="C26" i="3"/>
  <c r="B26" i="3"/>
  <c r="L25" i="3"/>
  <c r="H25" i="3"/>
  <c r="D25" i="3"/>
  <c r="L24" i="3"/>
  <c r="H24" i="3"/>
  <c r="D24" i="3"/>
  <c r="L23" i="3"/>
  <c r="H23" i="3"/>
  <c r="D23" i="3"/>
  <c r="L22" i="3"/>
  <c r="H22" i="3"/>
  <c r="N22" i="3" s="1"/>
  <c r="L21" i="3"/>
  <c r="H21" i="3"/>
  <c r="D21" i="3"/>
  <c r="M50" i="13" l="1"/>
  <c r="P24" i="5"/>
  <c r="P27" i="5" s="1"/>
  <c r="P29" i="5" s="1"/>
  <c r="N24" i="5"/>
  <c r="N27" i="5" s="1"/>
  <c r="N29" i="5" s="1"/>
  <c r="M50" i="12"/>
  <c r="N28" i="3"/>
  <c r="N36" i="3"/>
  <c r="N34" i="3"/>
  <c r="N42" i="3"/>
  <c r="N44" i="3"/>
  <c r="N35" i="3"/>
  <c r="N43" i="3"/>
  <c r="N25" i="3"/>
  <c r="N33" i="3"/>
  <c r="N41" i="3"/>
  <c r="N30" i="3"/>
  <c r="N38" i="3"/>
  <c r="N46" i="3"/>
  <c r="N23" i="3"/>
  <c r="N31" i="3"/>
  <c r="N39" i="3"/>
  <c r="N47" i="3"/>
  <c r="N29" i="3"/>
  <c r="M34" i="3"/>
  <c r="N37" i="3"/>
  <c r="M42" i="3"/>
  <c r="N45" i="3"/>
  <c r="N21" i="3"/>
  <c r="N24" i="3"/>
  <c r="N32" i="3"/>
  <c r="N40" i="3"/>
  <c r="N48" i="3"/>
  <c r="J24" i="5"/>
  <c r="J27" i="5" s="1"/>
  <c r="J29" i="5" s="1"/>
  <c r="M50" i="10"/>
  <c r="L24" i="5"/>
  <c r="L27" i="5" s="1"/>
  <c r="L29" i="5" s="1"/>
  <c r="M50" i="6"/>
  <c r="D24" i="5"/>
  <c r="D27" i="5" s="1"/>
  <c r="D29" i="5" s="1"/>
  <c r="M50" i="8"/>
  <c r="H24" i="5"/>
  <c r="H27" i="5" s="1"/>
  <c r="H29" i="5" s="1"/>
  <c r="M35" i="3"/>
  <c r="M43" i="3"/>
  <c r="M30" i="3"/>
  <c r="M38" i="3"/>
  <c r="M46" i="3"/>
  <c r="M23" i="3"/>
  <c r="M31" i="3"/>
  <c r="M39" i="3"/>
  <c r="M29" i="3"/>
  <c r="M37" i="3"/>
  <c r="M45" i="3"/>
  <c r="M47" i="3"/>
  <c r="L49" i="3"/>
  <c r="D49" i="3"/>
  <c r="M24" i="3"/>
  <c r="M32" i="3"/>
  <c r="M40" i="3"/>
  <c r="M48" i="3"/>
  <c r="M25" i="3"/>
  <c r="M33" i="3"/>
  <c r="M41" i="3"/>
  <c r="H49" i="3"/>
  <c r="M28" i="3"/>
  <c r="M36" i="3"/>
  <c r="M44" i="3"/>
  <c r="M22" i="3"/>
  <c r="M21" i="3"/>
  <c r="G50" i="3"/>
  <c r="J50" i="3"/>
  <c r="L26" i="3"/>
  <c r="K50" i="3"/>
  <c r="B10" i="5" s="1"/>
  <c r="H26" i="3"/>
  <c r="F50" i="3"/>
  <c r="C50" i="3"/>
  <c r="B50" i="3"/>
  <c r="D26" i="3"/>
  <c r="J32" i="5" l="1"/>
  <c r="J34" i="5" s="1"/>
  <c r="H32" i="5"/>
  <c r="H34" i="5" s="1"/>
  <c r="N32" i="5"/>
  <c r="N34" i="5" s="1"/>
  <c r="L32" i="5"/>
  <c r="L34" i="5" s="1"/>
  <c r="P32" i="5"/>
  <c r="P34" i="5" s="1"/>
  <c r="D32" i="5"/>
  <c r="D34" i="5" s="1"/>
  <c r="N49" i="3"/>
  <c r="N26" i="3"/>
  <c r="B12" i="5"/>
  <c r="B25" i="5" s="1"/>
  <c r="L50" i="3"/>
  <c r="B24" i="5" s="1"/>
  <c r="M49" i="3"/>
  <c r="D50" i="3"/>
  <c r="H50" i="3"/>
  <c r="M26" i="3"/>
  <c r="D53" i="3" l="1"/>
  <c r="N50" i="3"/>
  <c r="B27" i="5"/>
  <c r="M50" i="3"/>
  <c r="B29" i="5" l="1"/>
  <c r="B32" i="5" l="1"/>
  <c r="B34" i="5" s="1"/>
</calcChain>
</file>

<file path=xl/sharedStrings.xml><?xml version="1.0" encoding="utf-8"?>
<sst xmlns="http://schemas.openxmlformats.org/spreadsheetml/2006/main" count="649" uniqueCount="124">
  <si>
    <t>Totals</t>
  </si>
  <si>
    <t>Proposed  increase</t>
  </si>
  <si>
    <t>Admin</t>
  </si>
  <si>
    <t>Client Oriented</t>
  </si>
  <si>
    <t>Total</t>
  </si>
  <si>
    <t xml:space="preserve">Total </t>
  </si>
  <si>
    <t>Personnel Services (100)</t>
  </si>
  <si>
    <t>111 - Administrative Salaries</t>
  </si>
  <si>
    <t>112 - Administrative Benefits</t>
  </si>
  <si>
    <t>121 - Client-Oriented Services Salaries</t>
  </si>
  <si>
    <t>122 - Client-Oriented Services Benefits</t>
  </si>
  <si>
    <t>131 - Staff Development</t>
  </si>
  <si>
    <t>Sub-total:  Personnel Services</t>
  </si>
  <si>
    <t>Operating Expenses (300)</t>
  </si>
  <si>
    <t>301 - Meeting and Conference Expenses</t>
  </si>
  <si>
    <t>302 - Consultant Expenses</t>
  </si>
  <si>
    <t>303 - Miscellaneous Personnel Expenses</t>
  </si>
  <si>
    <t>304 - Occupancy Expenses</t>
  </si>
  <si>
    <t>305 - Insurance</t>
  </si>
  <si>
    <t>306 - Communications</t>
  </si>
  <si>
    <t>307 - Office Supplies</t>
  </si>
  <si>
    <t>308 - Minor Equipment and Furniture</t>
  </si>
  <si>
    <t>309 - Medical Supplies and Drugs</t>
  </si>
  <si>
    <t>310 - Food and Clothing</t>
  </si>
  <si>
    <t>311 - Program Supplies</t>
  </si>
  <si>
    <t>312 - Staff Travel</t>
  </si>
  <si>
    <t>313 - Client Transport</t>
  </si>
  <si>
    <t>314 - Purchased Client-Oriented Services</t>
  </si>
  <si>
    <t>315 - Equipment Maintenance Expense</t>
  </si>
  <si>
    <t>316 - Equipment Leases</t>
  </si>
  <si>
    <t>317 - Motor Vehicle Maintenance Expense</t>
  </si>
  <si>
    <t>318 - Motor Vehicle Leases</t>
  </si>
  <si>
    <t>319 - Other Operating Expenses</t>
  </si>
  <si>
    <t>320 - Indirect Costs</t>
  </si>
  <si>
    <t>320 - Indirect Costs - Depreciation</t>
  </si>
  <si>
    <t>Sub-total:  Operating Expenses</t>
  </si>
  <si>
    <t>Column Totals</t>
  </si>
  <si>
    <t>ROSTER OF PERSONNEL</t>
  </si>
  <si>
    <t>Project Budget</t>
  </si>
  <si>
    <t>FY 2024-2025</t>
  </si>
  <si>
    <t>compared to Column D</t>
  </si>
  <si>
    <t>RATE REQUEST FORM</t>
  </si>
  <si>
    <t>Please complete this form separately for each activity for which an SCA rate is requested.</t>
  </si>
  <si>
    <t>Facility Name:</t>
  </si>
  <si>
    <t>Total Allowable Budget</t>
  </si>
  <si>
    <t>Divided by 0.80</t>
  </si>
  <si>
    <t>Total Allowable Budget (cannot exceed Total Actual Budget)</t>
  </si>
  <si>
    <t>Bed Days</t>
  </si>
  <si>
    <t>Multiplied by 365 days per year</t>
  </si>
  <si>
    <t>Multiplied by 85% utilization</t>
  </si>
  <si>
    <t>Bed Days per Activity</t>
  </si>
  <si>
    <t>Bed capacity should equal the total number of licensed beds for this acvitiy.</t>
  </si>
  <si>
    <t>Rate Request Formula</t>
  </si>
  <si>
    <t>(a) Total Actual Budget</t>
  </si>
  <si>
    <t>(b) Total Allowable Budget</t>
  </si>
  <si>
    <t>The lesser of (a) or (b)</t>
  </si>
  <si>
    <t>Divided by Bed Days per Activity</t>
  </si>
  <si>
    <t>$ Rate per Day</t>
  </si>
  <si>
    <t>% Increase (decrease) compared to prior FY approved state-wide rate</t>
  </si>
  <si>
    <t>Recalculated Rate per Unit</t>
  </si>
  <si>
    <t>(Decrease) Column L</t>
  </si>
  <si>
    <t>compared to Column H</t>
  </si>
  <si>
    <t>(Decrease) Column H</t>
  </si>
  <si>
    <t>LOC 3.7WM</t>
  </si>
  <si>
    <t>LOC 3.7 Adult</t>
  </si>
  <si>
    <t>LOC 3.7 Adolescent</t>
  </si>
  <si>
    <t>LOC 3.5 Adult</t>
  </si>
  <si>
    <t>LOC 3.5 Adolescent</t>
  </si>
  <si>
    <t>LOC 3.1</t>
  </si>
  <si>
    <t>Non-Allocated Salary</t>
  </si>
  <si>
    <t>Name and Credentials (e.g. CAC, B.S., M.S., MSW, etc.)</t>
  </si>
  <si>
    <t>Job Title</t>
  </si>
  <si>
    <t xml:space="preserve">
Total Annual Salary
From All Sources</t>
  </si>
  <si>
    <t>Admin %</t>
  </si>
  <si>
    <t>Admin $</t>
  </si>
  <si>
    <t>Client %</t>
  </si>
  <si>
    <t>Client $</t>
  </si>
  <si>
    <t>Total %</t>
  </si>
  <si>
    <t>Total $</t>
  </si>
  <si>
    <t>3.7WM</t>
  </si>
  <si>
    <t>3.7 Adult</t>
  </si>
  <si>
    <t>3.7 Adolescent</t>
  </si>
  <si>
    <t>3.5 Adult</t>
  </si>
  <si>
    <t>3.5 Adolescent</t>
  </si>
  <si>
    <t>501 - Provider Revenues - SCA's</t>
  </si>
  <si>
    <t>501 - Provider Revenues - Other</t>
  </si>
  <si>
    <t>502 - Provider Charitable Income</t>
  </si>
  <si>
    <t>503 - Provider Interest Income</t>
  </si>
  <si>
    <t>504 - Client Fees</t>
  </si>
  <si>
    <t>505 - Private Health Insurance</t>
  </si>
  <si>
    <t>507 - Other Third Party Fees</t>
  </si>
  <si>
    <t>508 - Other Income (identify)___________</t>
  </si>
  <si>
    <t>Cumulative Revenue and Income</t>
  </si>
  <si>
    <t>Expenses</t>
  </si>
  <si>
    <t>Total Client Oriented Costs per Activity</t>
  </si>
  <si>
    <t>Current year approved state-wide rate</t>
  </si>
  <si>
    <t>3.7 Enhanced</t>
  </si>
  <si>
    <t>3.5 Enhanced</t>
  </si>
  <si>
    <t>Total Admin $</t>
  </si>
  <si>
    <t>Total Client $</t>
  </si>
  <si>
    <t>506 - Medical Assistance Fee For Service (HealthChoices)</t>
  </si>
  <si>
    <t>Level of Care: 3.7WM</t>
  </si>
  <si>
    <t>Level of Care: 3.7 Adult</t>
  </si>
  <si>
    <t>Level of Care: 3.7 Adolescent</t>
  </si>
  <si>
    <t>Level of Care: 3.5 Adult</t>
  </si>
  <si>
    <t>Level of Care: 3.7WM5 Adolescent</t>
  </si>
  <si>
    <t>Level of Care: 3.1</t>
  </si>
  <si>
    <t>Level of Care: 3.7 Enhanced</t>
  </si>
  <si>
    <t>Level of Care: 3.5 Enhanced</t>
  </si>
  <si>
    <t>Rate per Day Requested of SCA (rounded)</t>
  </si>
  <si>
    <t>If there are any other contracts with your program at a lower rate, please indicate those rates</t>
  </si>
  <si>
    <r>
      <t xml:space="preserve">Actual for </t>
    </r>
    <r>
      <rPr>
        <b/>
        <sz val="10"/>
        <rFont val="Times New Roman"/>
        <family val="1"/>
      </rPr>
      <t>Prior Year
2023/24</t>
    </r>
  </si>
  <si>
    <r>
      <t xml:space="preserve">Current Year </t>
    </r>
    <r>
      <rPr>
        <b/>
        <sz val="10"/>
        <rFont val="Times New Roman"/>
        <family val="1"/>
      </rPr>
      <t>Projected
2024/25</t>
    </r>
  </si>
  <si>
    <t>Next Year Budgeted Year
2025/26</t>
  </si>
  <si>
    <r>
      <t xml:space="preserve">Actual for </t>
    </r>
    <r>
      <rPr>
        <b/>
        <sz val="10"/>
        <rFont val="Arial"/>
        <family val="2"/>
      </rPr>
      <t xml:space="preserve">Prior </t>
    </r>
    <r>
      <rPr>
        <sz val="10"/>
        <rFont val="Arial"/>
        <family val="2"/>
      </rPr>
      <t>Year 2023/2024 (Audited)</t>
    </r>
  </si>
  <si>
    <t>Current Year 2024/2025 Projected</t>
  </si>
  <si>
    <r>
      <rPr>
        <b/>
        <sz val="10"/>
        <rFont val="Arial"/>
        <family val="2"/>
      </rPr>
      <t>Next Year Budgeted</t>
    </r>
    <r>
      <rPr>
        <sz val="10"/>
        <rFont val="Arial"/>
        <family val="2"/>
      </rPr>
      <t xml:space="preserve"> 2025/2026</t>
    </r>
  </si>
  <si>
    <t>Budget Narrative</t>
  </si>
  <si>
    <t>FY 2025-2026</t>
  </si>
  <si>
    <t>Notes/Narrative</t>
  </si>
  <si>
    <t>Facility Number:</t>
  </si>
  <si>
    <t>Number of Licensed Bed Days (should agree to DDAP license)</t>
  </si>
  <si>
    <t>Actual FY 2023-2024 Bed Days</t>
  </si>
  <si>
    <t>In the prior fiscal year, how many total bed days, for all sources of funding, did this facility provide? (from cell D52 on the Rev_Exp tabs)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</si>
</sst>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9"/>
      <color indexed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u/>
      <sz val="10"/>
      <color indexed="10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b/>
      <u/>
      <sz val="11"/>
      <name val="Times New Roman"/>
      <family val="1"/>
    </font>
    <font>
      <b/>
      <sz val="12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13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9" fillId="0" borderId="0" xfId="6" applyFont="1" applyProtection="1">
      <protection locked="0"/>
    </xf>
    <xf numFmtId="0" fontId="9" fillId="0" borderId="13" xfId="6" applyFont="1" applyBorder="1" applyProtection="1">
      <protection locked="0"/>
    </xf>
    <xf numFmtId="0" fontId="9" fillId="0" borderId="17" xfId="6" applyFont="1" applyBorder="1" applyProtection="1">
      <protection locked="0"/>
    </xf>
    <xf numFmtId="0" fontId="9" fillId="0" borderId="18" xfId="6" applyFont="1" applyBorder="1" applyProtection="1">
      <protection locked="0"/>
    </xf>
    <xf numFmtId="0" fontId="9" fillId="0" borderId="17" xfId="6" applyFont="1" applyBorder="1" applyAlignment="1" applyProtection="1">
      <alignment horizontal="center"/>
      <protection locked="0"/>
    </xf>
    <xf numFmtId="0" fontId="10" fillId="0" borderId="18" xfId="6" applyFont="1" applyBorder="1" applyProtection="1">
      <protection locked="0"/>
    </xf>
    <xf numFmtId="0" fontId="10" fillId="0" borderId="0" xfId="6" applyFont="1" applyProtection="1">
      <protection locked="0"/>
    </xf>
    <xf numFmtId="0" fontId="9" fillId="0" borderId="11" xfId="6" applyFont="1" applyBorder="1" applyProtection="1">
      <protection locked="0"/>
    </xf>
    <xf numFmtId="0" fontId="9" fillId="0" borderId="19" xfId="6" applyFont="1" applyBorder="1" applyProtection="1">
      <protection locked="0"/>
    </xf>
    <xf numFmtId="0" fontId="9" fillId="0" borderId="0" xfId="6" applyFont="1" applyAlignment="1" applyProtection="1">
      <alignment horizontal="center"/>
      <protection locked="0"/>
    </xf>
    <xf numFmtId="0" fontId="10" fillId="0" borderId="19" xfId="6" applyFont="1" applyBorder="1" applyProtection="1">
      <protection locked="0"/>
    </xf>
    <xf numFmtId="0" fontId="12" fillId="0" borderId="0" xfId="6" applyFont="1" applyProtection="1">
      <protection locked="0"/>
    </xf>
    <xf numFmtId="3" fontId="10" fillId="0" borderId="0" xfId="6" applyNumberFormat="1" applyFont="1" applyProtection="1">
      <protection locked="0"/>
    </xf>
    <xf numFmtId="3" fontId="10" fillId="0" borderId="11" xfId="6" applyNumberFormat="1" applyFont="1" applyBorder="1" applyProtection="1">
      <protection locked="0"/>
    </xf>
    <xf numFmtId="3" fontId="10" fillId="0" borderId="19" xfId="6" applyNumberFormat="1" applyFont="1" applyBorder="1" applyProtection="1">
      <protection locked="0"/>
    </xf>
    <xf numFmtId="0" fontId="15" fillId="0" borderId="0" xfId="6" applyFont="1" applyAlignment="1" applyProtection="1">
      <alignment horizontal="left"/>
      <protection locked="0"/>
    </xf>
    <xf numFmtId="0" fontId="15" fillId="0" borderId="0" xfId="6" applyFont="1" applyAlignment="1" applyProtection="1">
      <alignment horizontal="center"/>
      <protection locked="0"/>
    </xf>
    <xf numFmtId="0" fontId="10" fillId="3" borderId="2" xfId="6" applyFont="1" applyFill="1" applyBorder="1" applyProtection="1">
      <protection locked="0"/>
    </xf>
    <xf numFmtId="44" fontId="10" fillId="3" borderId="1" xfId="7" applyFont="1" applyFill="1" applyBorder="1" applyProtection="1">
      <protection locked="0"/>
    </xf>
    <xf numFmtId="10" fontId="10" fillId="3" borderId="22" xfId="8" applyNumberFormat="1" applyFont="1" applyFill="1" applyBorder="1" applyProtection="1">
      <protection locked="0"/>
    </xf>
    <xf numFmtId="10" fontId="10" fillId="3" borderId="2" xfId="8" applyNumberFormat="1" applyFont="1" applyFill="1" applyBorder="1" applyProtection="1">
      <protection locked="0"/>
    </xf>
    <xf numFmtId="44" fontId="10" fillId="0" borderId="0" xfId="7" applyFont="1" applyProtection="1"/>
    <xf numFmtId="44" fontId="10" fillId="0" borderId="0" xfId="7" applyFont="1" applyBorder="1" applyProtection="1"/>
    <xf numFmtId="44" fontId="10" fillId="0" borderId="19" xfId="7" applyFont="1" applyBorder="1" applyProtection="1"/>
    <xf numFmtId="10" fontId="10" fillId="0" borderId="11" xfId="8" applyNumberFormat="1" applyFont="1" applyFill="1" applyBorder="1" applyProtection="1"/>
    <xf numFmtId="0" fontId="10" fillId="3" borderId="2" xfId="6" applyFont="1" applyFill="1" applyBorder="1" applyAlignment="1" applyProtection="1">
      <alignment wrapText="1"/>
      <protection locked="0"/>
    </xf>
    <xf numFmtId="0" fontId="15" fillId="0" borderId="0" xfId="6" applyFont="1" applyAlignment="1">
      <alignment horizontal="center" wrapText="1"/>
    </xf>
    <xf numFmtId="0" fontId="15" fillId="0" borderId="0" xfId="6" applyFont="1" applyAlignment="1">
      <alignment horizontal="center"/>
    </xf>
    <xf numFmtId="3" fontId="9" fillId="0" borderId="11" xfId="6" applyNumberFormat="1" applyFont="1" applyBorder="1" applyAlignment="1">
      <alignment horizontal="center"/>
    </xf>
    <xf numFmtId="3" fontId="9" fillId="0" borderId="0" xfId="6" applyNumberFormat="1" applyFont="1" applyAlignment="1">
      <alignment horizontal="center"/>
    </xf>
    <xf numFmtId="3" fontId="9" fillId="0" borderId="19" xfId="6" applyNumberFormat="1" applyFont="1" applyBorder="1" applyAlignment="1">
      <alignment horizontal="center"/>
    </xf>
    <xf numFmtId="44" fontId="2" fillId="0" borderId="12" xfId="0" applyNumberFormat="1" applyFont="1" applyBorder="1" applyAlignment="1" applyProtection="1">
      <alignment horizontal="center"/>
      <protection locked="0"/>
    </xf>
    <xf numFmtId="9" fontId="0" fillId="0" borderId="12" xfId="2" applyFont="1" applyFill="1" applyBorder="1" applyAlignment="1" applyProtection="1">
      <alignment horizontal="center"/>
      <protection hidden="1"/>
    </xf>
    <xf numFmtId="9" fontId="0" fillId="0" borderId="12" xfId="2" applyFont="1" applyFill="1" applyBorder="1" applyAlignment="1" applyProtection="1">
      <alignment horizontal="center"/>
    </xf>
    <xf numFmtId="0" fontId="17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8" fillId="0" borderId="0" xfId="0" applyFont="1" applyAlignment="1" applyProtection="1">
      <alignment horizontal="center" wrapText="1"/>
      <protection locked="0"/>
    </xf>
    <xf numFmtId="44" fontId="0" fillId="3" borderId="2" xfId="5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Continuous"/>
      <protection locked="0"/>
    </xf>
    <xf numFmtId="0" fontId="0" fillId="0" borderId="6" xfId="0" applyBorder="1" applyAlignment="1" applyProtection="1">
      <alignment horizontal="centerContinuous"/>
      <protection locked="0"/>
    </xf>
    <xf numFmtId="0" fontId="0" fillId="0" borderId="7" xfId="0" applyBorder="1" applyAlignment="1" applyProtection="1">
      <alignment horizontal="centerContinuous"/>
      <protection locked="0"/>
    </xf>
    <xf numFmtId="0" fontId="4" fillId="0" borderId="5" xfId="0" applyFont="1" applyBorder="1" applyAlignment="1" applyProtection="1">
      <alignment horizontal="centerContinuous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4" fontId="0" fillId="0" borderId="0" xfId="0" applyNumberFormat="1" applyProtection="1">
      <protection locked="0"/>
    </xf>
    <xf numFmtId="166" fontId="0" fillId="0" borderId="0" xfId="2" applyNumberFormat="1" applyFont="1" applyProtection="1">
      <protection locked="0"/>
    </xf>
    <xf numFmtId="9" fontId="0" fillId="0" borderId="0" xfId="2" applyFont="1" applyProtection="1">
      <protection locked="0"/>
    </xf>
    <xf numFmtId="0" fontId="8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44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44" fontId="0" fillId="0" borderId="2" xfId="5" applyFont="1" applyFill="1" applyBorder="1" applyAlignment="1" applyProtection="1">
      <alignment horizontal="center"/>
    </xf>
    <xf numFmtId="165" fontId="0" fillId="3" borderId="12" xfId="0" applyNumberFormat="1" applyFill="1" applyBorder="1" applyAlignment="1" applyProtection="1">
      <alignment horizontal="center"/>
      <protection locked="0"/>
    </xf>
    <xf numFmtId="44" fontId="0" fillId="3" borderId="14" xfId="0" applyNumberFormat="1" applyFill="1" applyBorder="1" applyAlignment="1" applyProtection="1">
      <alignment horizontal="center"/>
      <protection locked="0"/>
    </xf>
    <xf numFmtId="44" fontId="0" fillId="3" borderId="12" xfId="0" applyNumberFormat="1" applyFill="1" applyBorder="1" applyAlignment="1" applyProtection="1">
      <alignment horizontal="center"/>
      <protection locked="0"/>
    </xf>
    <xf numFmtId="165" fontId="0" fillId="3" borderId="14" xfId="0" applyNumberFormat="1" applyFill="1" applyBorder="1" applyAlignment="1" applyProtection="1">
      <alignment horizontal="center"/>
      <protection locked="0"/>
    </xf>
    <xf numFmtId="43" fontId="0" fillId="3" borderId="0" xfId="1" applyFont="1" applyFill="1" applyAlignment="1" applyProtection="1">
      <alignment horizontal="center"/>
      <protection locked="0"/>
    </xf>
    <xf numFmtId="165" fontId="0" fillId="0" borderId="12" xfId="0" applyNumberFormat="1" applyBorder="1" applyAlignment="1">
      <alignment horizontal="center"/>
    </xf>
    <xf numFmtId="0" fontId="0" fillId="2" borderId="8" xfId="0" applyFill="1" applyBorder="1" applyAlignment="1">
      <alignment horizontal="center"/>
    </xf>
    <xf numFmtId="44" fontId="0" fillId="0" borderId="12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4" borderId="12" xfId="0" applyNumberFormat="1" applyFill="1" applyBorder="1" applyAlignment="1">
      <alignment horizontal="center"/>
    </xf>
    <xf numFmtId="44" fontId="0" fillId="0" borderId="0" xfId="5" applyFont="1" applyFill="1" applyAlignment="1" applyProtection="1">
      <alignment horizontal="center"/>
    </xf>
    <xf numFmtId="0" fontId="9" fillId="0" borderId="0" xfId="4" applyFont="1" applyProtection="1">
      <protection locked="0"/>
    </xf>
    <xf numFmtId="0" fontId="10" fillId="0" borderId="0" xfId="4" applyFont="1" applyProtection="1">
      <protection locked="0"/>
    </xf>
    <xf numFmtId="0" fontId="12" fillId="0" borderId="0" xfId="4" applyFont="1" applyProtection="1">
      <protection locked="0"/>
    </xf>
    <xf numFmtId="0" fontId="11" fillId="0" borderId="0" xfId="4" applyFont="1" applyProtection="1">
      <protection locked="0"/>
    </xf>
    <xf numFmtId="3" fontId="14" fillId="0" borderId="0" xfId="4" applyNumberFormat="1" applyFont="1" applyProtection="1">
      <protection locked="0"/>
    </xf>
    <xf numFmtId="0" fontId="11" fillId="0" borderId="0" xfId="4" applyFont="1"/>
    <xf numFmtId="0" fontId="9" fillId="0" borderId="0" xfId="4" applyFont="1"/>
    <xf numFmtId="0" fontId="10" fillId="0" borderId="0" xfId="4" applyFont="1"/>
    <xf numFmtId="3" fontId="14" fillId="0" borderId="0" xfId="4" applyNumberFormat="1" applyFont="1"/>
    <xf numFmtId="0" fontId="9" fillId="0" borderId="4" xfId="4" applyFont="1" applyBorder="1" applyProtection="1">
      <protection locked="0"/>
    </xf>
    <xf numFmtId="0" fontId="9" fillId="0" borderId="10" xfId="4" applyFont="1" applyBorder="1" applyProtection="1">
      <protection locked="0"/>
    </xf>
    <xf numFmtId="0" fontId="10" fillId="0" borderId="10" xfId="4" applyFont="1" applyBorder="1" applyProtection="1">
      <protection locked="0"/>
    </xf>
    <xf numFmtId="0" fontId="11" fillId="0" borderId="10" xfId="4" applyFont="1" applyBorder="1" applyProtection="1">
      <protection locked="0"/>
    </xf>
    <xf numFmtId="0" fontId="11" fillId="0" borderId="10" xfId="4" applyFont="1" applyBorder="1" applyAlignment="1">
      <alignment horizontal="center"/>
    </xf>
    <xf numFmtId="0" fontId="10" fillId="0" borderId="10" xfId="4" applyFont="1" applyBorder="1"/>
    <xf numFmtId="165" fontId="10" fillId="0" borderId="10" xfId="5" applyNumberFormat="1" applyFont="1" applyFill="1" applyBorder="1" applyProtection="1"/>
    <xf numFmtId="43" fontId="10" fillId="0" borderId="14" xfId="1" applyFont="1" applyBorder="1" applyProtection="1"/>
    <xf numFmtId="165" fontId="10" fillId="0" borderId="10" xfId="5" applyNumberFormat="1" applyFont="1" applyBorder="1" applyProtection="1"/>
    <xf numFmtId="0" fontId="10" fillId="3" borderId="10" xfId="4" applyFont="1" applyFill="1" applyBorder="1" applyProtection="1">
      <protection locked="0"/>
    </xf>
    <xf numFmtId="9" fontId="10" fillId="0" borderId="14" xfId="2" applyFont="1" applyBorder="1" applyProtection="1"/>
    <xf numFmtId="164" fontId="10" fillId="0" borderId="10" xfId="1" applyNumberFormat="1" applyFont="1" applyBorder="1" applyProtection="1"/>
    <xf numFmtId="165" fontId="10" fillId="0" borderId="10" xfId="4" applyNumberFormat="1" applyFont="1" applyBorder="1"/>
    <xf numFmtId="164" fontId="10" fillId="0" borderId="10" xfId="4" applyNumberFormat="1" applyFont="1" applyBorder="1"/>
    <xf numFmtId="44" fontId="10" fillId="0" borderId="10" xfId="5" applyFont="1" applyBorder="1" applyProtection="1"/>
    <xf numFmtId="44" fontId="10" fillId="0" borderId="10" xfId="5" applyFont="1" applyFill="1" applyBorder="1" applyProtection="1"/>
    <xf numFmtId="44" fontId="10" fillId="3" borderId="10" xfId="5" applyFont="1" applyFill="1" applyBorder="1" applyProtection="1">
      <protection locked="0"/>
    </xf>
    <xf numFmtId="0" fontId="10" fillId="0" borderId="4" xfId="4" applyFont="1" applyBorder="1" applyProtection="1">
      <protection locked="0"/>
    </xf>
    <xf numFmtId="44" fontId="10" fillId="0" borderId="11" xfId="5" applyFont="1" applyFill="1" applyBorder="1" applyProtection="1"/>
    <xf numFmtId="44" fontId="10" fillId="0" borderId="11" xfId="5" applyFont="1" applyBorder="1" applyProtection="1"/>
    <xf numFmtId="0" fontId="2" fillId="0" borderId="0" xfId="0" applyFont="1"/>
    <xf numFmtId="0" fontId="6" fillId="0" borderId="13" xfId="0" applyFont="1" applyBorder="1"/>
    <xf numFmtId="0" fontId="7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5" xfId="0" applyFont="1" applyBorder="1"/>
    <xf numFmtId="0" fontId="7" fillId="0" borderId="14" xfId="0" applyFont="1" applyBorder="1"/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0" fontId="10" fillId="0" borderId="10" xfId="2" applyNumberFormat="1" applyFont="1" applyFill="1" applyBorder="1" applyProtection="1"/>
    <xf numFmtId="0" fontId="3" fillId="0" borderId="0" xfId="0" applyFont="1" applyAlignment="1" applyProtection="1">
      <alignment horizontal="center" wrapText="1"/>
      <protection locked="0"/>
    </xf>
    <xf numFmtId="3" fontId="9" fillId="0" borderId="20" xfId="6" applyNumberFormat="1" applyFont="1" applyBorder="1" applyAlignment="1">
      <alignment horizontal="center"/>
    </xf>
    <xf numFmtId="3" fontId="9" fillId="0" borderId="21" xfId="6" applyNumberFormat="1" applyFont="1" applyBorder="1" applyAlignment="1">
      <alignment horizontal="center"/>
    </xf>
    <xf numFmtId="3" fontId="9" fillId="0" borderId="3" xfId="6" applyNumberFormat="1" applyFont="1" applyBorder="1" applyAlignment="1">
      <alignment horizontal="center"/>
    </xf>
    <xf numFmtId="0" fontId="10" fillId="0" borderId="0" xfId="6" applyFont="1" applyAlignment="1" applyProtection="1">
      <alignment wrapText="1"/>
      <protection locked="0"/>
    </xf>
    <xf numFmtId="43" fontId="10" fillId="0" borderId="10" xfId="4" applyNumberFormat="1" applyFont="1" applyFill="1" applyBorder="1" applyProtection="1">
      <protection locked="0"/>
    </xf>
    <xf numFmtId="0" fontId="9" fillId="0" borderId="0" xfId="4" applyFont="1" applyFill="1" applyProtection="1">
      <protection locked="0"/>
    </xf>
  </cellXfs>
  <cellStyles count="9">
    <cellStyle name="Comma" xfId="1" builtinId="3"/>
    <cellStyle name="Currency" xfId="5" builtinId="4"/>
    <cellStyle name="Currency 2" xfId="7" xr:uid="{A9F0F213-B940-4A71-90F5-94FCADAD74A5}"/>
    <cellStyle name="Normal" xfId="0" builtinId="0"/>
    <cellStyle name="Normal 2 2" xfId="4" xr:uid="{AA31E1D2-FB41-42B9-8139-233ED2BD4C63}"/>
    <cellStyle name="Normal 2 2 2" xfId="6" xr:uid="{91B17E47-6C4C-4D6C-A6B4-295918ABF132}"/>
    <cellStyle name="Percent" xfId="2" builtinId="5"/>
    <cellStyle name="Percent 2" xfId="3" xr:uid="{92DE9404-ABF9-419A-BF11-78BE08A93059}"/>
    <cellStyle name="Percent 3" xfId="8" xr:uid="{F270939F-FFD3-4DA2-87F3-B448362FAC4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4E97F-052F-465E-8FFA-D5D8DC74C688}">
  <dimension ref="A1:Q61"/>
  <sheetViews>
    <sheetView tabSelected="1" zoomScale="80" zoomScaleNormal="80" workbookViewId="0">
      <pane xSplit="1" ySplit="20" topLeftCell="B21" activePane="bottomRight" state="frozen"/>
      <selection pane="topRight" activeCell="B1" sqref="B1"/>
      <selection pane="bottomLeft" activeCell="A21" sqref="A21"/>
      <selection pane="bottomRight" activeCell="D3" sqref="D3"/>
    </sheetView>
  </sheetViews>
  <sheetFormatPr defaultRowHeight="13.2" x14ac:dyDescent="0.25"/>
  <cols>
    <col min="1" max="1" width="36.21875" style="36" customWidth="1"/>
    <col min="2" max="2" width="19.77734375" style="37" customWidth="1"/>
    <col min="3" max="3" width="22.77734375" style="37" bestFit="1" customWidth="1"/>
    <col min="4" max="4" width="19.77734375" style="37" customWidth="1"/>
    <col min="5" max="5" width="6.44140625" style="37" customWidth="1"/>
    <col min="6" max="6" width="19.21875" style="37" customWidth="1"/>
    <col min="7" max="7" width="22.77734375" style="37" bestFit="1" customWidth="1"/>
    <col min="8" max="8" width="19.77734375" style="37" customWidth="1"/>
    <col min="9" max="9" width="6.44140625" style="37" customWidth="1"/>
    <col min="10" max="12" width="19.77734375" style="37" customWidth="1"/>
    <col min="13" max="14" width="22.44140625" style="37" customWidth="1"/>
    <col min="15" max="15" width="8.88671875" style="36"/>
    <col min="16" max="16" width="137.6640625" style="36" customWidth="1"/>
    <col min="17" max="17" width="12.5546875" style="36" bestFit="1" customWidth="1"/>
    <col min="18" max="259" width="8.88671875" style="36"/>
    <col min="260" max="260" width="36.21875" style="36" customWidth="1"/>
    <col min="261" max="261" width="19.77734375" style="36" customWidth="1"/>
    <col min="262" max="262" width="22.77734375" style="36" bestFit="1" customWidth="1"/>
    <col min="263" max="263" width="19.77734375" style="36" customWidth="1"/>
    <col min="264" max="264" width="19.21875" style="36" customWidth="1"/>
    <col min="265" max="265" width="22.77734375" style="36" bestFit="1" customWidth="1"/>
    <col min="266" max="270" width="19.77734375" style="36" customWidth="1"/>
    <col min="271" max="271" width="8.88671875" style="36"/>
    <col min="272" max="273" width="12.5546875" style="36" bestFit="1" customWidth="1"/>
    <col min="274" max="515" width="8.88671875" style="36"/>
    <col min="516" max="516" width="36.21875" style="36" customWidth="1"/>
    <col min="517" max="517" width="19.77734375" style="36" customWidth="1"/>
    <col min="518" max="518" width="22.77734375" style="36" bestFit="1" customWidth="1"/>
    <col min="519" max="519" width="19.77734375" style="36" customWidth="1"/>
    <col min="520" max="520" width="19.21875" style="36" customWidth="1"/>
    <col min="521" max="521" width="22.77734375" style="36" bestFit="1" customWidth="1"/>
    <col min="522" max="526" width="19.77734375" style="36" customWidth="1"/>
    <col min="527" max="527" width="8.88671875" style="36"/>
    <col min="528" max="529" width="12.5546875" style="36" bestFit="1" customWidth="1"/>
    <col min="530" max="771" width="8.88671875" style="36"/>
    <col min="772" max="772" width="36.21875" style="36" customWidth="1"/>
    <col min="773" max="773" width="19.77734375" style="36" customWidth="1"/>
    <col min="774" max="774" width="22.77734375" style="36" bestFit="1" customWidth="1"/>
    <col min="775" max="775" width="19.77734375" style="36" customWidth="1"/>
    <col min="776" max="776" width="19.21875" style="36" customWidth="1"/>
    <col min="777" max="777" width="22.77734375" style="36" bestFit="1" customWidth="1"/>
    <col min="778" max="782" width="19.77734375" style="36" customWidth="1"/>
    <col min="783" max="783" width="8.88671875" style="36"/>
    <col min="784" max="785" width="12.5546875" style="36" bestFit="1" customWidth="1"/>
    <col min="786" max="1027" width="8.88671875" style="36"/>
    <col min="1028" max="1028" width="36.21875" style="36" customWidth="1"/>
    <col min="1029" max="1029" width="19.77734375" style="36" customWidth="1"/>
    <col min="1030" max="1030" width="22.77734375" style="36" bestFit="1" customWidth="1"/>
    <col min="1031" max="1031" width="19.77734375" style="36" customWidth="1"/>
    <col min="1032" max="1032" width="19.21875" style="36" customWidth="1"/>
    <col min="1033" max="1033" width="22.77734375" style="36" bestFit="1" customWidth="1"/>
    <col min="1034" max="1038" width="19.77734375" style="36" customWidth="1"/>
    <col min="1039" max="1039" width="8.88671875" style="36"/>
    <col min="1040" max="1041" width="12.5546875" style="36" bestFit="1" customWidth="1"/>
    <col min="1042" max="1283" width="8.88671875" style="36"/>
    <col min="1284" max="1284" width="36.21875" style="36" customWidth="1"/>
    <col min="1285" max="1285" width="19.77734375" style="36" customWidth="1"/>
    <col min="1286" max="1286" width="22.77734375" style="36" bestFit="1" customWidth="1"/>
    <col min="1287" max="1287" width="19.77734375" style="36" customWidth="1"/>
    <col min="1288" max="1288" width="19.21875" style="36" customWidth="1"/>
    <col min="1289" max="1289" width="22.77734375" style="36" bestFit="1" customWidth="1"/>
    <col min="1290" max="1294" width="19.77734375" style="36" customWidth="1"/>
    <col min="1295" max="1295" width="8.88671875" style="36"/>
    <col min="1296" max="1297" width="12.5546875" style="36" bestFit="1" customWidth="1"/>
    <col min="1298" max="1539" width="8.88671875" style="36"/>
    <col min="1540" max="1540" width="36.21875" style="36" customWidth="1"/>
    <col min="1541" max="1541" width="19.77734375" style="36" customWidth="1"/>
    <col min="1542" max="1542" width="22.77734375" style="36" bestFit="1" customWidth="1"/>
    <col min="1543" max="1543" width="19.77734375" style="36" customWidth="1"/>
    <col min="1544" max="1544" width="19.21875" style="36" customWidth="1"/>
    <col min="1545" max="1545" width="22.77734375" style="36" bestFit="1" customWidth="1"/>
    <col min="1546" max="1550" width="19.77734375" style="36" customWidth="1"/>
    <col min="1551" max="1551" width="8.88671875" style="36"/>
    <col min="1552" max="1553" width="12.5546875" style="36" bestFit="1" customWidth="1"/>
    <col min="1554" max="1795" width="8.88671875" style="36"/>
    <col min="1796" max="1796" width="36.21875" style="36" customWidth="1"/>
    <col min="1797" max="1797" width="19.77734375" style="36" customWidth="1"/>
    <col min="1798" max="1798" width="22.77734375" style="36" bestFit="1" customWidth="1"/>
    <col min="1799" max="1799" width="19.77734375" style="36" customWidth="1"/>
    <col min="1800" max="1800" width="19.21875" style="36" customWidth="1"/>
    <col min="1801" max="1801" width="22.77734375" style="36" bestFit="1" customWidth="1"/>
    <col min="1802" max="1806" width="19.77734375" style="36" customWidth="1"/>
    <col min="1807" max="1807" width="8.88671875" style="36"/>
    <col min="1808" max="1809" width="12.5546875" style="36" bestFit="1" customWidth="1"/>
    <col min="1810" max="2051" width="8.88671875" style="36"/>
    <col min="2052" max="2052" width="36.21875" style="36" customWidth="1"/>
    <col min="2053" max="2053" width="19.77734375" style="36" customWidth="1"/>
    <col min="2054" max="2054" width="22.77734375" style="36" bestFit="1" customWidth="1"/>
    <col min="2055" max="2055" width="19.77734375" style="36" customWidth="1"/>
    <col min="2056" max="2056" width="19.21875" style="36" customWidth="1"/>
    <col min="2057" max="2057" width="22.77734375" style="36" bestFit="1" customWidth="1"/>
    <col min="2058" max="2062" width="19.77734375" style="36" customWidth="1"/>
    <col min="2063" max="2063" width="8.88671875" style="36"/>
    <col min="2064" max="2065" width="12.5546875" style="36" bestFit="1" customWidth="1"/>
    <col min="2066" max="2307" width="8.88671875" style="36"/>
    <col min="2308" max="2308" width="36.21875" style="36" customWidth="1"/>
    <col min="2309" max="2309" width="19.77734375" style="36" customWidth="1"/>
    <col min="2310" max="2310" width="22.77734375" style="36" bestFit="1" customWidth="1"/>
    <col min="2311" max="2311" width="19.77734375" style="36" customWidth="1"/>
    <col min="2312" max="2312" width="19.21875" style="36" customWidth="1"/>
    <col min="2313" max="2313" width="22.77734375" style="36" bestFit="1" customWidth="1"/>
    <col min="2314" max="2318" width="19.77734375" style="36" customWidth="1"/>
    <col min="2319" max="2319" width="8.88671875" style="36"/>
    <col min="2320" max="2321" width="12.5546875" style="36" bestFit="1" customWidth="1"/>
    <col min="2322" max="2563" width="8.88671875" style="36"/>
    <col min="2564" max="2564" width="36.21875" style="36" customWidth="1"/>
    <col min="2565" max="2565" width="19.77734375" style="36" customWidth="1"/>
    <col min="2566" max="2566" width="22.77734375" style="36" bestFit="1" customWidth="1"/>
    <col min="2567" max="2567" width="19.77734375" style="36" customWidth="1"/>
    <col min="2568" max="2568" width="19.21875" style="36" customWidth="1"/>
    <col min="2569" max="2569" width="22.77734375" style="36" bestFit="1" customWidth="1"/>
    <col min="2570" max="2574" width="19.77734375" style="36" customWidth="1"/>
    <col min="2575" max="2575" width="8.88671875" style="36"/>
    <col min="2576" max="2577" width="12.5546875" style="36" bestFit="1" customWidth="1"/>
    <col min="2578" max="2819" width="8.88671875" style="36"/>
    <col min="2820" max="2820" width="36.21875" style="36" customWidth="1"/>
    <col min="2821" max="2821" width="19.77734375" style="36" customWidth="1"/>
    <col min="2822" max="2822" width="22.77734375" style="36" bestFit="1" customWidth="1"/>
    <col min="2823" max="2823" width="19.77734375" style="36" customWidth="1"/>
    <col min="2824" max="2824" width="19.21875" style="36" customWidth="1"/>
    <col min="2825" max="2825" width="22.77734375" style="36" bestFit="1" customWidth="1"/>
    <col min="2826" max="2830" width="19.77734375" style="36" customWidth="1"/>
    <col min="2831" max="2831" width="8.88671875" style="36"/>
    <col min="2832" max="2833" width="12.5546875" style="36" bestFit="1" customWidth="1"/>
    <col min="2834" max="3075" width="8.88671875" style="36"/>
    <col min="3076" max="3076" width="36.21875" style="36" customWidth="1"/>
    <col min="3077" max="3077" width="19.77734375" style="36" customWidth="1"/>
    <col min="3078" max="3078" width="22.77734375" style="36" bestFit="1" customWidth="1"/>
    <col min="3079" max="3079" width="19.77734375" style="36" customWidth="1"/>
    <col min="3080" max="3080" width="19.21875" style="36" customWidth="1"/>
    <col min="3081" max="3081" width="22.77734375" style="36" bestFit="1" customWidth="1"/>
    <col min="3082" max="3086" width="19.77734375" style="36" customWidth="1"/>
    <col min="3087" max="3087" width="8.88671875" style="36"/>
    <col min="3088" max="3089" width="12.5546875" style="36" bestFit="1" customWidth="1"/>
    <col min="3090" max="3331" width="8.88671875" style="36"/>
    <col min="3332" max="3332" width="36.21875" style="36" customWidth="1"/>
    <col min="3333" max="3333" width="19.77734375" style="36" customWidth="1"/>
    <col min="3334" max="3334" width="22.77734375" style="36" bestFit="1" customWidth="1"/>
    <col min="3335" max="3335" width="19.77734375" style="36" customWidth="1"/>
    <col min="3336" max="3336" width="19.21875" style="36" customWidth="1"/>
    <col min="3337" max="3337" width="22.77734375" style="36" bestFit="1" customWidth="1"/>
    <col min="3338" max="3342" width="19.77734375" style="36" customWidth="1"/>
    <col min="3343" max="3343" width="8.88671875" style="36"/>
    <col min="3344" max="3345" width="12.5546875" style="36" bestFit="1" customWidth="1"/>
    <col min="3346" max="3587" width="8.88671875" style="36"/>
    <col min="3588" max="3588" width="36.21875" style="36" customWidth="1"/>
    <col min="3589" max="3589" width="19.77734375" style="36" customWidth="1"/>
    <col min="3590" max="3590" width="22.77734375" style="36" bestFit="1" customWidth="1"/>
    <col min="3591" max="3591" width="19.77734375" style="36" customWidth="1"/>
    <col min="3592" max="3592" width="19.21875" style="36" customWidth="1"/>
    <col min="3593" max="3593" width="22.77734375" style="36" bestFit="1" customWidth="1"/>
    <col min="3594" max="3598" width="19.77734375" style="36" customWidth="1"/>
    <col min="3599" max="3599" width="8.88671875" style="36"/>
    <col min="3600" max="3601" width="12.5546875" style="36" bestFit="1" customWidth="1"/>
    <col min="3602" max="3843" width="8.88671875" style="36"/>
    <col min="3844" max="3844" width="36.21875" style="36" customWidth="1"/>
    <col min="3845" max="3845" width="19.77734375" style="36" customWidth="1"/>
    <col min="3846" max="3846" width="22.77734375" style="36" bestFit="1" customWidth="1"/>
    <col min="3847" max="3847" width="19.77734375" style="36" customWidth="1"/>
    <col min="3848" max="3848" width="19.21875" style="36" customWidth="1"/>
    <col min="3849" max="3849" width="22.77734375" style="36" bestFit="1" customWidth="1"/>
    <col min="3850" max="3854" width="19.77734375" style="36" customWidth="1"/>
    <col min="3855" max="3855" width="8.88671875" style="36"/>
    <col min="3856" max="3857" width="12.5546875" style="36" bestFit="1" customWidth="1"/>
    <col min="3858" max="4099" width="8.88671875" style="36"/>
    <col min="4100" max="4100" width="36.21875" style="36" customWidth="1"/>
    <col min="4101" max="4101" width="19.77734375" style="36" customWidth="1"/>
    <col min="4102" max="4102" width="22.77734375" style="36" bestFit="1" customWidth="1"/>
    <col min="4103" max="4103" width="19.77734375" style="36" customWidth="1"/>
    <col min="4104" max="4104" width="19.21875" style="36" customWidth="1"/>
    <col min="4105" max="4105" width="22.77734375" style="36" bestFit="1" customWidth="1"/>
    <col min="4106" max="4110" width="19.77734375" style="36" customWidth="1"/>
    <col min="4111" max="4111" width="8.88671875" style="36"/>
    <col min="4112" max="4113" width="12.5546875" style="36" bestFit="1" customWidth="1"/>
    <col min="4114" max="4355" width="8.88671875" style="36"/>
    <col min="4356" max="4356" width="36.21875" style="36" customWidth="1"/>
    <col min="4357" max="4357" width="19.77734375" style="36" customWidth="1"/>
    <col min="4358" max="4358" width="22.77734375" style="36" bestFit="1" customWidth="1"/>
    <col min="4359" max="4359" width="19.77734375" style="36" customWidth="1"/>
    <col min="4360" max="4360" width="19.21875" style="36" customWidth="1"/>
    <col min="4361" max="4361" width="22.77734375" style="36" bestFit="1" customWidth="1"/>
    <col min="4362" max="4366" width="19.77734375" style="36" customWidth="1"/>
    <col min="4367" max="4367" width="8.88671875" style="36"/>
    <col min="4368" max="4369" width="12.5546875" style="36" bestFit="1" customWidth="1"/>
    <col min="4370" max="4611" width="8.88671875" style="36"/>
    <col min="4612" max="4612" width="36.21875" style="36" customWidth="1"/>
    <col min="4613" max="4613" width="19.77734375" style="36" customWidth="1"/>
    <col min="4614" max="4614" width="22.77734375" style="36" bestFit="1" customWidth="1"/>
    <col min="4615" max="4615" width="19.77734375" style="36" customWidth="1"/>
    <col min="4616" max="4616" width="19.21875" style="36" customWidth="1"/>
    <col min="4617" max="4617" width="22.77734375" style="36" bestFit="1" customWidth="1"/>
    <col min="4618" max="4622" width="19.77734375" style="36" customWidth="1"/>
    <col min="4623" max="4623" width="8.88671875" style="36"/>
    <col min="4624" max="4625" width="12.5546875" style="36" bestFit="1" customWidth="1"/>
    <col min="4626" max="4867" width="8.88671875" style="36"/>
    <col min="4868" max="4868" width="36.21875" style="36" customWidth="1"/>
    <col min="4869" max="4869" width="19.77734375" style="36" customWidth="1"/>
    <col min="4870" max="4870" width="22.77734375" style="36" bestFit="1" customWidth="1"/>
    <col min="4871" max="4871" width="19.77734375" style="36" customWidth="1"/>
    <col min="4872" max="4872" width="19.21875" style="36" customWidth="1"/>
    <col min="4873" max="4873" width="22.77734375" style="36" bestFit="1" customWidth="1"/>
    <col min="4874" max="4878" width="19.77734375" style="36" customWidth="1"/>
    <col min="4879" max="4879" width="8.88671875" style="36"/>
    <col min="4880" max="4881" width="12.5546875" style="36" bestFit="1" customWidth="1"/>
    <col min="4882" max="5123" width="8.88671875" style="36"/>
    <col min="5124" max="5124" width="36.21875" style="36" customWidth="1"/>
    <col min="5125" max="5125" width="19.77734375" style="36" customWidth="1"/>
    <col min="5126" max="5126" width="22.77734375" style="36" bestFit="1" customWidth="1"/>
    <col min="5127" max="5127" width="19.77734375" style="36" customWidth="1"/>
    <col min="5128" max="5128" width="19.21875" style="36" customWidth="1"/>
    <col min="5129" max="5129" width="22.77734375" style="36" bestFit="1" customWidth="1"/>
    <col min="5130" max="5134" width="19.77734375" style="36" customWidth="1"/>
    <col min="5135" max="5135" width="8.88671875" style="36"/>
    <col min="5136" max="5137" width="12.5546875" style="36" bestFit="1" customWidth="1"/>
    <col min="5138" max="5379" width="8.88671875" style="36"/>
    <col min="5380" max="5380" width="36.21875" style="36" customWidth="1"/>
    <col min="5381" max="5381" width="19.77734375" style="36" customWidth="1"/>
    <col min="5382" max="5382" width="22.77734375" style="36" bestFit="1" customWidth="1"/>
    <col min="5383" max="5383" width="19.77734375" style="36" customWidth="1"/>
    <col min="5384" max="5384" width="19.21875" style="36" customWidth="1"/>
    <col min="5385" max="5385" width="22.77734375" style="36" bestFit="1" customWidth="1"/>
    <col min="5386" max="5390" width="19.77734375" style="36" customWidth="1"/>
    <col min="5391" max="5391" width="8.88671875" style="36"/>
    <col min="5392" max="5393" width="12.5546875" style="36" bestFit="1" customWidth="1"/>
    <col min="5394" max="5635" width="8.88671875" style="36"/>
    <col min="5636" max="5636" width="36.21875" style="36" customWidth="1"/>
    <col min="5637" max="5637" width="19.77734375" style="36" customWidth="1"/>
    <col min="5638" max="5638" width="22.77734375" style="36" bestFit="1" customWidth="1"/>
    <col min="5639" max="5639" width="19.77734375" style="36" customWidth="1"/>
    <col min="5640" max="5640" width="19.21875" style="36" customWidth="1"/>
    <col min="5641" max="5641" width="22.77734375" style="36" bestFit="1" customWidth="1"/>
    <col min="5642" max="5646" width="19.77734375" style="36" customWidth="1"/>
    <col min="5647" max="5647" width="8.88671875" style="36"/>
    <col min="5648" max="5649" width="12.5546875" style="36" bestFit="1" customWidth="1"/>
    <col min="5650" max="5891" width="8.88671875" style="36"/>
    <col min="5892" max="5892" width="36.21875" style="36" customWidth="1"/>
    <col min="5893" max="5893" width="19.77734375" style="36" customWidth="1"/>
    <col min="5894" max="5894" width="22.77734375" style="36" bestFit="1" customWidth="1"/>
    <col min="5895" max="5895" width="19.77734375" style="36" customWidth="1"/>
    <col min="5896" max="5896" width="19.21875" style="36" customWidth="1"/>
    <col min="5897" max="5897" width="22.77734375" style="36" bestFit="1" customWidth="1"/>
    <col min="5898" max="5902" width="19.77734375" style="36" customWidth="1"/>
    <col min="5903" max="5903" width="8.88671875" style="36"/>
    <col min="5904" max="5905" width="12.5546875" style="36" bestFit="1" customWidth="1"/>
    <col min="5906" max="6147" width="8.88671875" style="36"/>
    <col min="6148" max="6148" width="36.21875" style="36" customWidth="1"/>
    <col min="6149" max="6149" width="19.77734375" style="36" customWidth="1"/>
    <col min="6150" max="6150" width="22.77734375" style="36" bestFit="1" customWidth="1"/>
    <col min="6151" max="6151" width="19.77734375" style="36" customWidth="1"/>
    <col min="6152" max="6152" width="19.21875" style="36" customWidth="1"/>
    <col min="6153" max="6153" width="22.77734375" style="36" bestFit="1" customWidth="1"/>
    <col min="6154" max="6158" width="19.77734375" style="36" customWidth="1"/>
    <col min="6159" max="6159" width="8.88671875" style="36"/>
    <col min="6160" max="6161" width="12.5546875" style="36" bestFit="1" customWidth="1"/>
    <col min="6162" max="6403" width="8.88671875" style="36"/>
    <col min="6404" max="6404" width="36.21875" style="36" customWidth="1"/>
    <col min="6405" max="6405" width="19.77734375" style="36" customWidth="1"/>
    <col min="6406" max="6406" width="22.77734375" style="36" bestFit="1" customWidth="1"/>
    <col min="6407" max="6407" width="19.77734375" style="36" customWidth="1"/>
    <col min="6408" max="6408" width="19.21875" style="36" customWidth="1"/>
    <col min="6409" max="6409" width="22.77734375" style="36" bestFit="1" customWidth="1"/>
    <col min="6410" max="6414" width="19.77734375" style="36" customWidth="1"/>
    <col min="6415" max="6415" width="8.88671875" style="36"/>
    <col min="6416" max="6417" width="12.5546875" style="36" bestFit="1" customWidth="1"/>
    <col min="6418" max="6659" width="8.88671875" style="36"/>
    <col min="6660" max="6660" width="36.21875" style="36" customWidth="1"/>
    <col min="6661" max="6661" width="19.77734375" style="36" customWidth="1"/>
    <col min="6662" max="6662" width="22.77734375" style="36" bestFit="1" customWidth="1"/>
    <col min="6663" max="6663" width="19.77734375" style="36" customWidth="1"/>
    <col min="6664" max="6664" width="19.21875" style="36" customWidth="1"/>
    <col min="6665" max="6665" width="22.77734375" style="36" bestFit="1" customWidth="1"/>
    <col min="6666" max="6670" width="19.77734375" style="36" customWidth="1"/>
    <col min="6671" max="6671" width="8.88671875" style="36"/>
    <col min="6672" max="6673" width="12.5546875" style="36" bestFit="1" customWidth="1"/>
    <col min="6674" max="6915" width="8.88671875" style="36"/>
    <col min="6916" max="6916" width="36.21875" style="36" customWidth="1"/>
    <col min="6917" max="6917" width="19.77734375" style="36" customWidth="1"/>
    <col min="6918" max="6918" width="22.77734375" style="36" bestFit="1" customWidth="1"/>
    <col min="6919" max="6919" width="19.77734375" style="36" customWidth="1"/>
    <col min="6920" max="6920" width="19.21875" style="36" customWidth="1"/>
    <col min="6921" max="6921" width="22.77734375" style="36" bestFit="1" customWidth="1"/>
    <col min="6922" max="6926" width="19.77734375" style="36" customWidth="1"/>
    <col min="6927" max="6927" width="8.88671875" style="36"/>
    <col min="6928" max="6929" width="12.5546875" style="36" bestFit="1" customWidth="1"/>
    <col min="6930" max="7171" width="8.88671875" style="36"/>
    <col min="7172" max="7172" width="36.21875" style="36" customWidth="1"/>
    <col min="7173" max="7173" width="19.77734375" style="36" customWidth="1"/>
    <col min="7174" max="7174" width="22.77734375" style="36" bestFit="1" customWidth="1"/>
    <col min="7175" max="7175" width="19.77734375" style="36" customWidth="1"/>
    <col min="7176" max="7176" width="19.21875" style="36" customWidth="1"/>
    <col min="7177" max="7177" width="22.77734375" style="36" bestFit="1" customWidth="1"/>
    <col min="7178" max="7182" width="19.77734375" style="36" customWidth="1"/>
    <col min="7183" max="7183" width="8.88671875" style="36"/>
    <col min="7184" max="7185" width="12.5546875" style="36" bestFit="1" customWidth="1"/>
    <col min="7186" max="7427" width="8.88671875" style="36"/>
    <col min="7428" max="7428" width="36.21875" style="36" customWidth="1"/>
    <col min="7429" max="7429" width="19.77734375" style="36" customWidth="1"/>
    <col min="7430" max="7430" width="22.77734375" style="36" bestFit="1" customWidth="1"/>
    <col min="7431" max="7431" width="19.77734375" style="36" customWidth="1"/>
    <col min="7432" max="7432" width="19.21875" style="36" customWidth="1"/>
    <col min="7433" max="7433" width="22.77734375" style="36" bestFit="1" customWidth="1"/>
    <col min="7434" max="7438" width="19.77734375" style="36" customWidth="1"/>
    <col min="7439" max="7439" width="8.88671875" style="36"/>
    <col min="7440" max="7441" width="12.5546875" style="36" bestFit="1" customWidth="1"/>
    <col min="7442" max="7683" width="8.88671875" style="36"/>
    <col min="7684" max="7684" width="36.21875" style="36" customWidth="1"/>
    <col min="7685" max="7685" width="19.77734375" style="36" customWidth="1"/>
    <col min="7686" max="7686" width="22.77734375" style="36" bestFit="1" customWidth="1"/>
    <col min="7687" max="7687" width="19.77734375" style="36" customWidth="1"/>
    <col min="7688" max="7688" width="19.21875" style="36" customWidth="1"/>
    <col min="7689" max="7689" width="22.77734375" style="36" bestFit="1" customWidth="1"/>
    <col min="7690" max="7694" width="19.77734375" style="36" customWidth="1"/>
    <col min="7695" max="7695" width="8.88671875" style="36"/>
    <col min="7696" max="7697" width="12.5546875" style="36" bestFit="1" customWidth="1"/>
    <col min="7698" max="7939" width="8.88671875" style="36"/>
    <col min="7940" max="7940" width="36.21875" style="36" customWidth="1"/>
    <col min="7941" max="7941" width="19.77734375" style="36" customWidth="1"/>
    <col min="7942" max="7942" width="22.77734375" style="36" bestFit="1" customWidth="1"/>
    <col min="7943" max="7943" width="19.77734375" style="36" customWidth="1"/>
    <col min="7944" max="7944" width="19.21875" style="36" customWidth="1"/>
    <col min="7945" max="7945" width="22.77734375" style="36" bestFit="1" customWidth="1"/>
    <col min="7946" max="7950" width="19.77734375" style="36" customWidth="1"/>
    <col min="7951" max="7951" width="8.88671875" style="36"/>
    <col min="7952" max="7953" width="12.5546875" style="36" bestFit="1" customWidth="1"/>
    <col min="7954" max="8195" width="8.88671875" style="36"/>
    <col min="8196" max="8196" width="36.21875" style="36" customWidth="1"/>
    <col min="8197" max="8197" width="19.77734375" style="36" customWidth="1"/>
    <col min="8198" max="8198" width="22.77734375" style="36" bestFit="1" customWidth="1"/>
    <col min="8199" max="8199" width="19.77734375" style="36" customWidth="1"/>
    <col min="8200" max="8200" width="19.21875" style="36" customWidth="1"/>
    <col min="8201" max="8201" width="22.77734375" style="36" bestFit="1" customWidth="1"/>
    <col min="8202" max="8206" width="19.77734375" style="36" customWidth="1"/>
    <col min="8207" max="8207" width="8.88671875" style="36"/>
    <col min="8208" max="8209" width="12.5546875" style="36" bestFit="1" customWidth="1"/>
    <col min="8210" max="8451" width="8.88671875" style="36"/>
    <col min="8452" max="8452" width="36.21875" style="36" customWidth="1"/>
    <col min="8453" max="8453" width="19.77734375" style="36" customWidth="1"/>
    <col min="8454" max="8454" width="22.77734375" style="36" bestFit="1" customWidth="1"/>
    <col min="8455" max="8455" width="19.77734375" style="36" customWidth="1"/>
    <col min="8456" max="8456" width="19.21875" style="36" customWidth="1"/>
    <col min="8457" max="8457" width="22.77734375" style="36" bestFit="1" customWidth="1"/>
    <col min="8458" max="8462" width="19.77734375" style="36" customWidth="1"/>
    <col min="8463" max="8463" width="8.88671875" style="36"/>
    <col min="8464" max="8465" width="12.5546875" style="36" bestFit="1" customWidth="1"/>
    <col min="8466" max="8707" width="8.88671875" style="36"/>
    <col min="8708" max="8708" width="36.21875" style="36" customWidth="1"/>
    <col min="8709" max="8709" width="19.77734375" style="36" customWidth="1"/>
    <col min="8710" max="8710" width="22.77734375" style="36" bestFit="1" customWidth="1"/>
    <col min="8711" max="8711" width="19.77734375" style="36" customWidth="1"/>
    <col min="8712" max="8712" width="19.21875" style="36" customWidth="1"/>
    <col min="8713" max="8713" width="22.77734375" style="36" bestFit="1" customWidth="1"/>
    <col min="8714" max="8718" width="19.77734375" style="36" customWidth="1"/>
    <col min="8719" max="8719" width="8.88671875" style="36"/>
    <col min="8720" max="8721" width="12.5546875" style="36" bestFit="1" customWidth="1"/>
    <col min="8722" max="8963" width="8.88671875" style="36"/>
    <col min="8964" max="8964" width="36.21875" style="36" customWidth="1"/>
    <col min="8965" max="8965" width="19.77734375" style="36" customWidth="1"/>
    <col min="8966" max="8966" width="22.77734375" style="36" bestFit="1" customWidth="1"/>
    <col min="8967" max="8967" width="19.77734375" style="36" customWidth="1"/>
    <col min="8968" max="8968" width="19.21875" style="36" customWidth="1"/>
    <col min="8969" max="8969" width="22.77734375" style="36" bestFit="1" customWidth="1"/>
    <col min="8970" max="8974" width="19.77734375" style="36" customWidth="1"/>
    <col min="8975" max="8975" width="8.88671875" style="36"/>
    <col min="8976" max="8977" width="12.5546875" style="36" bestFit="1" customWidth="1"/>
    <col min="8978" max="9219" width="8.88671875" style="36"/>
    <col min="9220" max="9220" width="36.21875" style="36" customWidth="1"/>
    <col min="9221" max="9221" width="19.77734375" style="36" customWidth="1"/>
    <col min="9222" max="9222" width="22.77734375" style="36" bestFit="1" customWidth="1"/>
    <col min="9223" max="9223" width="19.77734375" style="36" customWidth="1"/>
    <col min="9224" max="9224" width="19.21875" style="36" customWidth="1"/>
    <col min="9225" max="9225" width="22.77734375" style="36" bestFit="1" customWidth="1"/>
    <col min="9226" max="9230" width="19.77734375" style="36" customWidth="1"/>
    <col min="9231" max="9231" width="8.88671875" style="36"/>
    <col min="9232" max="9233" width="12.5546875" style="36" bestFit="1" customWidth="1"/>
    <col min="9234" max="9475" width="8.88671875" style="36"/>
    <col min="9476" max="9476" width="36.21875" style="36" customWidth="1"/>
    <col min="9477" max="9477" width="19.77734375" style="36" customWidth="1"/>
    <col min="9478" max="9478" width="22.77734375" style="36" bestFit="1" customWidth="1"/>
    <col min="9479" max="9479" width="19.77734375" style="36" customWidth="1"/>
    <col min="9480" max="9480" width="19.21875" style="36" customWidth="1"/>
    <col min="9481" max="9481" width="22.77734375" style="36" bestFit="1" customWidth="1"/>
    <col min="9482" max="9486" width="19.77734375" style="36" customWidth="1"/>
    <col min="9487" max="9487" width="8.88671875" style="36"/>
    <col min="9488" max="9489" width="12.5546875" style="36" bestFit="1" customWidth="1"/>
    <col min="9490" max="9731" width="8.88671875" style="36"/>
    <col min="9732" max="9732" width="36.21875" style="36" customWidth="1"/>
    <col min="9733" max="9733" width="19.77734375" style="36" customWidth="1"/>
    <col min="9734" max="9734" width="22.77734375" style="36" bestFit="1" customWidth="1"/>
    <col min="9735" max="9735" width="19.77734375" style="36" customWidth="1"/>
    <col min="9736" max="9736" width="19.21875" style="36" customWidth="1"/>
    <col min="9737" max="9737" width="22.77734375" style="36" bestFit="1" customWidth="1"/>
    <col min="9738" max="9742" width="19.77734375" style="36" customWidth="1"/>
    <col min="9743" max="9743" width="8.88671875" style="36"/>
    <col min="9744" max="9745" width="12.5546875" style="36" bestFit="1" customWidth="1"/>
    <col min="9746" max="9987" width="8.88671875" style="36"/>
    <col min="9988" max="9988" width="36.21875" style="36" customWidth="1"/>
    <col min="9989" max="9989" width="19.77734375" style="36" customWidth="1"/>
    <col min="9990" max="9990" width="22.77734375" style="36" bestFit="1" customWidth="1"/>
    <col min="9991" max="9991" width="19.77734375" style="36" customWidth="1"/>
    <col min="9992" max="9992" width="19.21875" style="36" customWidth="1"/>
    <col min="9993" max="9993" width="22.77734375" style="36" bestFit="1" customWidth="1"/>
    <col min="9994" max="9998" width="19.77734375" style="36" customWidth="1"/>
    <col min="9999" max="9999" width="8.88671875" style="36"/>
    <col min="10000" max="10001" width="12.5546875" style="36" bestFit="1" customWidth="1"/>
    <col min="10002" max="10243" width="8.88671875" style="36"/>
    <col min="10244" max="10244" width="36.21875" style="36" customWidth="1"/>
    <col min="10245" max="10245" width="19.77734375" style="36" customWidth="1"/>
    <col min="10246" max="10246" width="22.77734375" style="36" bestFit="1" customWidth="1"/>
    <col min="10247" max="10247" width="19.77734375" style="36" customWidth="1"/>
    <col min="10248" max="10248" width="19.21875" style="36" customWidth="1"/>
    <col min="10249" max="10249" width="22.77734375" style="36" bestFit="1" customWidth="1"/>
    <col min="10250" max="10254" width="19.77734375" style="36" customWidth="1"/>
    <col min="10255" max="10255" width="8.88671875" style="36"/>
    <col min="10256" max="10257" width="12.5546875" style="36" bestFit="1" customWidth="1"/>
    <col min="10258" max="10499" width="8.88671875" style="36"/>
    <col min="10500" max="10500" width="36.21875" style="36" customWidth="1"/>
    <col min="10501" max="10501" width="19.77734375" style="36" customWidth="1"/>
    <col min="10502" max="10502" width="22.77734375" style="36" bestFit="1" customWidth="1"/>
    <col min="10503" max="10503" width="19.77734375" style="36" customWidth="1"/>
    <col min="10504" max="10504" width="19.21875" style="36" customWidth="1"/>
    <col min="10505" max="10505" width="22.77734375" style="36" bestFit="1" customWidth="1"/>
    <col min="10506" max="10510" width="19.77734375" style="36" customWidth="1"/>
    <col min="10511" max="10511" width="8.88671875" style="36"/>
    <col min="10512" max="10513" width="12.5546875" style="36" bestFit="1" customWidth="1"/>
    <col min="10514" max="10755" width="8.88671875" style="36"/>
    <col min="10756" max="10756" width="36.21875" style="36" customWidth="1"/>
    <col min="10757" max="10757" width="19.77734375" style="36" customWidth="1"/>
    <col min="10758" max="10758" width="22.77734375" style="36" bestFit="1" customWidth="1"/>
    <col min="10759" max="10759" width="19.77734375" style="36" customWidth="1"/>
    <col min="10760" max="10760" width="19.21875" style="36" customWidth="1"/>
    <col min="10761" max="10761" width="22.77734375" style="36" bestFit="1" customWidth="1"/>
    <col min="10762" max="10766" width="19.77734375" style="36" customWidth="1"/>
    <col min="10767" max="10767" width="8.88671875" style="36"/>
    <col min="10768" max="10769" width="12.5546875" style="36" bestFit="1" customWidth="1"/>
    <col min="10770" max="11011" width="8.88671875" style="36"/>
    <col min="11012" max="11012" width="36.21875" style="36" customWidth="1"/>
    <col min="11013" max="11013" width="19.77734375" style="36" customWidth="1"/>
    <col min="11014" max="11014" width="22.77734375" style="36" bestFit="1" customWidth="1"/>
    <col min="11015" max="11015" width="19.77734375" style="36" customWidth="1"/>
    <col min="11016" max="11016" width="19.21875" style="36" customWidth="1"/>
    <col min="11017" max="11017" width="22.77734375" style="36" bestFit="1" customWidth="1"/>
    <col min="11018" max="11022" width="19.77734375" style="36" customWidth="1"/>
    <col min="11023" max="11023" width="8.88671875" style="36"/>
    <col min="11024" max="11025" width="12.5546875" style="36" bestFit="1" customWidth="1"/>
    <col min="11026" max="11267" width="8.88671875" style="36"/>
    <col min="11268" max="11268" width="36.21875" style="36" customWidth="1"/>
    <col min="11269" max="11269" width="19.77734375" style="36" customWidth="1"/>
    <col min="11270" max="11270" width="22.77734375" style="36" bestFit="1" customWidth="1"/>
    <col min="11271" max="11271" width="19.77734375" style="36" customWidth="1"/>
    <col min="11272" max="11272" width="19.21875" style="36" customWidth="1"/>
    <col min="11273" max="11273" width="22.77734375" style="36" bestFit="1" customWidth="1"/>
    <col min="11274" max="11278" width="19.77734375" style="36" customWidth="1"/>
    <col min="11279" max="11279" width="8.88671875" style="36"/>
    <col min="11280" max="11281" width="12.5546875" style="36" bestFit="1" customWidth="1"/>
    <col min="11282" max="11523" width="8.88671875" style="36"/>
    <col min="11524" max="11524" width="36.21875" style="36" customWidth="1"/>
    <col min="11525" max="11525" width="19.77734375" style="36" customWidth="1"/>
    <col min="11526" max="11526" width="22.77734375" style="36" bestFit="1" customWidth="1"/>
    <col min="11527" max="11527" width="19.77734375" style="36" customWidth="1"/>
    <col min="11528" max="11528" width="19.21875" style="36" customWidth="1"/>
    <col min="11529" max="11529" width="22.77734375" style="36" bestFit="1" customWidth="1"/>
    <col min="11530" max="11534" width="19.77734375" style="36" customWidth="1"/>
    <col min="11535" max="11535" width="8.88671875" style="36"/>
    <col min="11536" max="11537" width="12.5546875" style="36" bestFit="1" customWidth="1"/>
    <col min="11538" max="11779" width="8.88671875" style="36"/>
    <col min="11780" max="11780" width="36.21875" style="36" customWidth="1"/>
    <col min="11781" max="11781" width="19.77734375" style="36" customWidth="1"/>
    <col min="11782" max="11782" width="22.77734375" style="36" bestFit="1" customWidth="1"/>
    <col min="11783" max="11783" width="19.77734375" style="36" customWidth="1"/>
    <col min="11784" max="11784" width="19.21875" style="36" customWidth="1"/>
    <col min="11785" max="11785" width="22.77734375" style="36" bestFit="1" customWidth="1"/>
    <col min="11786" max="11790" width="19.77734375" style="36" customWidth="1"/>
    <col min="11791" max="11791" width="8.88671875" style="36"/>
    <col min="11792" max="11793" width="12.5546875" style="36" bestFit="1" customWidth="1"/>
    <col min="11794" max="12035" width="8.88671875" style="36"/>
    <col min="12036" max="12036" width="36.21875" style="36" customWidth="1"/>
    <col min="12037" max="12037" width="19.77734375" style="36" customWidth="1"/>
    <col min="12038" max="12038" width="22.77734375" style="36" bestFit="1" customWidth="1"/>
    <col min="12039" max="12039" width="19.77734375" style="36" customWidth="1"/>
    <col min="12040" max="12040" width="19.21875" style="36" customWidth="1"/>
    <col min="12041" max="12041" width="22.77734375" style="36" bestFit="1" customWidth="1"/>
    <col min="12042" max="12046" width="19.77734375" style="36" customWidth="1"/>
    <col min="12047" max="12047" width="8.88671875" style="36"/>
    <col min="12048" max="12049" width="12.5546875" style="36" bestFit="1" customWidth="1"/>
    <col min="12050" max="12291" width="8.88671875" style="36"/>
    <col min="12292" max="12292" width="36.21875" style="36" customWidth="1"/>
    <col min="12293" max="12293" width="19.77734375" style="36" customWidth="1"/>
    <col min="12294" max="12294" width="22.77734375" style="36" bestFit="1" customWidth="1"/>
    <col min="12295" max="12295" width="19.77734375" style="36" customWidth="1"/>
    <col min="12296" max="12296" width="19.21875" style="36" customWidth="1"/>
    <col min="12297" max="12297" width="22.77734375" style="36" bestFit="1" customWidth="1"/>
    <col min="12298" max="12302" width="19.77734375" style="36" customWidth="1"/>
    <col min="12303" max="12303" width="8.88671875" style="36"/>
    <col min="12304" max="12305" width="12.5546875" style="36" bestFit="1" customWidth="1"/>
    <col min="12306" max="12547" width="8.88671875" style="36"/>
    <col min="12548" max="12548" width="36.21875" style="36" customWidth="1"/>
    <col min="12549" max="12549" width="19.77734375" style="36" customWidth="1"/>
    <col min="12550" max="12550" width="22.77734375" style="36" bestFit="1" customWidth="1"/>
    <col min="12551" max="12551" width="19.77734375" style="36" customWidth="1"/>
    <col min="12552" max="12552" width="19.21875" style="36" customWidth="1"/>
    <col min="12553" max="12553" width="22.77734375" style="36" bestFit="1" customWidth="1"/>
    <col min="12554" max="12558" width="19.77734375" style="36" customWidth="1"/>
    <col min="12559" max="12559" width="8.88671875" style="36"/>
    <col min="12560" max="12561" width="12.5546875" style="36" bestFit="1" customWidth="1"/>
    <col min="12562" max="12803" width="8.88671875" style="36"/>
    <col min="12804" max="12804" width="36.21875" style="36" customWidth="1"/>
    <col min="12805" max="12805" width="19.77734375" style="36" customWidth="1"/>
    <col min="12806" max="12806" width="22.77734375" style="36" bestFit="1" customWidth="1"/>
    <col min="12807" max="12807" width="19.77734375" style="36" customWidth="1"/>
    <col min="12808" max="12808" width="19.21875" style="36" customWidth="1"/>
    <col min="12809" max="12809" width="22.77734375" style="36" bestFit="1" customWidth="1"/>
    <col min="12810" max="12814" width="19.77734375" style="36" customWidth="1"/>
    <col min="12815" max="12815" width="8.88671875" style="36"/>
    <col min="12816" max="12817" width="12.5546875" style="36" bestFit="1" customWidth="1"/>
    <col min="12818" max="13059" width="8.88671875" style="36"/>
    <col min="13060" max="13060" width="36.21875" style="36" customWidth="1"/>
    <col min="13061" max="13061" width="19.77734375" style="36" customWidth="1"/>
    <col min="13062" max="13062" width="22.77734375" style="36" bestFit="1" customWidth="1"/>
    <col min="13063" max="13063" width="19.77734375" style="36" customWidth="1"/>
    <col min="13064" max="13064" width="19.21875" style="36" customWidth="1"/>
    <col min="13065" max="13065" width="22.77734375" style="36" bestFit="1" customWidth="1"/>
    <col min="13066" max="13070" width="19.77734375" style="36" customWidth="1"/>
    <col min="13071" max="13071" width="8.88671875" style="36"/>
    <col min="13072" max="13073" width="12.5546875" style="36" bestFit="1" customWidth="1"/>
    <col min="13074" max="13315" width="8.88671875" style="36"/>
    <col min="13316" max="13316" width="36.21875" style="36" customWidth="1"/>
    <col min="13317" max="13317" width="19.77734375" style="36" customWidth="1"/>
    <col min="13318" max="13318" width="22.77734375" style="36" bestFit="1" customWidth="1"/>
    <col min="13319" max="13319" width="19.77734375" style="36" customWidth="1"/>
    <col min="13320" max="13320" width="19.21875" style="36" customWidth="1"/>
    <col min="13321" max="13321" width="22.77734375" style="36" bestFit="1" customWidth="1"/>
    <col min="13322" max="13326" width="19.77734375" style="36" customWidth="1"/>
    <col min="13327" max="13327" width="8.88671875" style="36"/>
    <col min="13328" max="13329" width="12.5546875" style="36" bestFit="1" customWidth="1"/>
    <col min="13330" max="13571" width="8.88671875" style="36"/>
    <col min="13572" max="13572" width="36.21875" style="36" customWidth="1"/>
    <col min="13573" max="13573" width="19.77734375" style="36" customWidth="1"/>
    <col min="13574" max="13574" width="22.77734375" style="36" bestFit="1" customWidth="1"/>
    <col min="13575" max="13575" width="19.77734375" style="36" customWidth="1"/>
    <col min="13576" max="13576" width="19.21875" style="36" customWidth="1"/>
    <col min="13577" max="13577" width="22.77734375" style="36" bestFit="1" customWidth="1"/>
    <col min="13578" max="13582" width="19.77734375" style="36" customWidth="1"/>
    <col min="13583" max="13583" width="8.88671875" style="36"/>
    <col min="13584" max="13585" width="12.5546875" style="36" bestFit="1" customWidth="1"/>
    <col min="13586" max="13827" width="8.88671875" style="36"/>
    <col min="13828" max="13828" width="36.21875" style="36" customWidth="1"/>
    <col min="13829" max="13829" width="19.77734375" style="36" customWidth="1"/>
    <col min="13830" max="13830" width="22.77734375" style="36" bestFit="1" customWidth="1"/>
    <col min="13831" max="13831" width="19.77734375" style="36" customWidth="1"/>
    <col min="13832" max="13832" width="19.21875" style="36" customWidth="1"/>
    <col min="13833" max="13833" width="22.77734375" style="36" bestFit="1" customWidth="1"/>
    <col min="13834" max="13838" width="19.77734375" style="36" customWidth="1"/>
    <col min="13839" max="13839" width="8.88671875" style="36"/>
    <col min="13840" max="13841" width="12.5546875" style="36" bestFit="1" customWidth="1"/>
    <col min="13842" max="14083" width="8.88671875" style="36"/>
    <col min="14084" max="14084" width="36.21875" style="36" customWidth="1"/>
    <col min="14085" max="14085" width="19.77734375" style="36" customWidth="1"/>
    <col min="14086" max="14086" width="22.77734375" style="36" bestFit="1" customWidth="1"/>
    <col min="14087" max="14087" width="19.77734375" style="36" customWidth="1"/>
    <col min="14088" max="14088" width="19.21875" style="36" customWidth="1"/>
    <col min="14089" max="14089" width="22.77734375" style="36" bestFit="1" customWidth="1"/>
    <col min="14090" max="14094" width="19.77734375" style="36" customWidth="1"/>
    <col min="14095" max="14095" width="8.88671875" style="36"/>
    <col min="14096" max="14097" width="12.5546875" style="36" bestFit="1" customWidth="1"/>
    <col min="14098" max="14339" width="8.88671875" style="36"/>
    <col min="14340" max="14340" width="36.21875" style="36" customWidth="1"/>
    <col min="14341" max="14341" width="19.77734375" style="36" customWidth="1"/>
    <col min="14342" max="14342" width="22.77734375" style="36" bestFit="1" customWidth="1"/>
    <col min="14343" max="14343" width="19.77734375" style="36" customWidth="1"/>
    <col min="14344" max="14344" width="19.21875" style="36" customWidth="1"/>
    <col min="14345" max="14345" width="22.77734375" style="36" bestFit="1" customWidth="1"/>
    <col min="14346" max="14350" width="19.77734375" style="36" customWidth="1"/>
    <col min="14351" max="14351" width="8.88671875" style="36"/>
    <col min="14352" max="14353" width="12.5546875" style="36" bestFit="1" customWidth="1"/>
    <col min="14354" max="14595" width="8.88671875" style="36"/>
    <col min="14596" max="14596" width="36.21875" style="36" customWidth="1"/>
    <col min="14597" max="14597" width="19.77734375" style="36" customWidth="1"/>
    <col min="14598" max="14598" width="22.77734375" style="36" bestFit="1" customWidth="1"/>
    <col min="14599" max="14599" width="19.77734375" style="36" customWidth="1"/>
    <col min="14600" max="14600" width="19.21875" style="36" customWidth="1"/>
    <col min="14601" max="14601" width="22.77734375" style="36" bestFit="1" customWidth="1"/>
    <col min="14602" max="14606" width="19.77734375" style="36" customWidth="1"/>
    <col min="14607" max="14607" width="8.88671875" style="36"/>
    <col min="14608" max="14609" width="12.5546875" style="36" bestFit="1" customWidth="1"/>
    <col min="14610" max="14851" width="8.88671875" style="36"/>
    <col min="14852" max="14852" width="36.21875" style="36" customWidth="1"/>
    <col min="14853" max="14853" width="19.77734375" style="36" customWidth="1"/>
    <col min="14854" max="14854" width="22.77734375" style="36" bestFit="1" customWidth="1"/>
    <col min="14855" max="14855" width="19.77734375" style="36" customWidth="1"/>
    <col min="14856" max="14856" width="19.21875" style="36" customWidth="1"/>
    <col min="14857" max="14857" width="22.77734375" style="36" bestFit="1" customWidth="1"/>
    <col min="14858" max="14862" width="19.77734375" style="36" customWidth="1"/>
    <col min="14863" max="14863" width="8.88671875" style="36"/>
    <col min="14864" max="14865" width="12.5546875" style="36" bestFit="1" customWidth="1"/>
    <col min="14866" max="15107" width="8.88671875" style="36"/>
    <col min="15108" max="15108" width="36.21875" style="36" customWidth="1"/>
    <col min="15109" max="15109" width="19.77734375" style="36" customWidth="1"/>
    <col min="15110" max="15110" width="22.77734375" style="36" bestFit="1" customWidth="1"/>
    <col min="15111" max="15111" width="19.77734375" style="36" customWidth="1"/>
    <col min="15112" max="15112" width="19.21875" style="36" customWidth="1"/>
    <col min="15113" max="15113" width="22.77734375" style="36" bestFit="1" customWidth="1"/>
    <col min="15114" max="15118" width="19.77734375" style="36" customWidth="1"/>
    <col min="15119" max="15119" width="8.88671875" style="36"/>
    <col min="15120" max="15121" width="12.5546875" style="36" bestFit="1" customWidth="1"/>
    <col min="15122" max="15363" width="8.88671875" style="36"/>
    <col min="15364" max="15364" width="36.21875" style="36" customWidth="1"/>
    <col min="15365" max="15365" width="19.77734375" style="36" customWidth="1"/>
    <col min="15366" max="15366" width="22.77734375" style="36" bestFit="1" customWidth="1"/>
    <col min="15367" max="15367" width="19.77734375" style="36" customWidth="1"/>
    <col min="15368" max="15368" width="19.21875" style="36" customWidth="1"/>
    <col min="15369" max="15369" width="22.77734375" style="36" bestFit="1" customWidth="1"/>
    <col min="15370" max="15374" width="19.77734375" style="36" customWidth="1"/>
    <col min="15375" max="15375" width="8.88671875" style="36"/>
    <col min="15376" max="15377" width="12.5546875" style="36" bestFit="1" customWidth="1"/>
    <col min="15378" max="15619" width="8.88671875" style="36"/>
    <col min="15620" max="15620" width="36.21875" style="36" customWidth="1"/>
    <col min="15621" max="15621" width="19.77734375" style="36" customWidth="1"/>
    <col min="15622" max="15622" width="22.77734375" style="36" bestFit="1" customWidth="1"/>
    <col min="15623" max="15623" width="19.77734375" style="36" customWidth="1"/>
    <col min="15624" max="15624" width="19.21875" style="36" customWidth="1"/>
    <col min="15625" max="15625" width="22.77734375" style="36" bestFit="1" customWidth="1"/>
    <col min="15626" max="15630" width="19.77734375" style="36" customWidth="1"/>
    <col min="15631" max="15631" width="8.88671875" style="36"/>
    <col min="15632" max="15633" width="12.5546875" style="36" bestFit="1" customWidth="1"/>
    <col min="15634" max="15875" width="8.88671875" style="36"/>
    <col min="15876" max="15876" width="36.21875" style="36" customWidth="1"/>
    <col min="15877" max="15877" width="19.77734375" style="36" customWidth="1"/>
    <col min="15878" max="15878" width="22.77734375" style="36" bestFit="1" customWidth="1"/>
    <col min="15879" max="15879" width="19.77734375" style="36" customWidth="1"/>
    <col min="15880" max="15880" width="19.21875" style="36" customWidth="1"/>
    <col min="15881" max="15881" width="22.77734375" style="36" bestFit="1" customWidth="1"/>
    <col min="15882" max="15886" width="19.77734375" style="36" customWidth="1"/>
    <col min="15887" max="15887" width="8.88671875" style="36"/>
    <col min="15888" max="15889" width="12.5546875" style="36" bestFit="1" customWidth="1"/>
    <col min="15890" max="16131" width="8.88671875" style="36"/>
    <col min="16132" max="16132" width="36.21875" style="36" customWidth="1"/>
    <col min="16133" max="16133" width="19.77734375" style="36" customWidth="1"/>
    <col min="16134" max="16134" width="22.77734375" style="36" bestFit="1" customWidth="1"/>
    <col min="16135" max="16135" width="19.77734375" style="36" customWidth="1"/>
    <col min="16136" max="16136" width="19.21875" style="36" customWidth="1"/>
    <col min="16137" max="16137" width="22.77734375" style="36" bestFit="1" customWidth="1"/>
    <col min="16138" max="16142" width="19.77734375" style="36" customWidth="1"/>
    <col min="16143" max="16143" width="8.88671875" style="36"/>
    <col min="16144" max="16145" width="12.5546875" style="36" bestFit="1" customWidth="1"/>
    <col min="16146" max="16384" width="8.88671875" style="36"/>
  </cols>
  <sheetData>
    <row r="1" spans="1:12" ht="17.399999999999999" x14ac:dyDescent="0.3">
      <c r="A1" s="35" t="s">
        <v>43</v>
      </c>
      <c r="B1" s="36"/>
      <c r="C1" s="36"/>
    </row>
    <row r="2" spans="1:12" ht="17.399999999999999" x14ac:dyDescent="0.3">
      <c r="A2" s="35" t="s">
        <v>101</v>
      </c>
      <c r="B2" s="36"/>
      <c r="C2" s="36"/>
    </row>
    <row r="3" spans="1:12" ht="17.399999999999999" x14ac:dyDescent="0.3">
      <c r="A3" s="35" t="s">
        <v>120</v>
      </c>
      <c r="B3" s="36"/>
      <c r="C3" s="36"/>
    </row>
    <row r="4" spans="1:12" ht="40.200000000000003" x14ac:dyDescent="0.3">
      <c r="A4" s="38" t="s">
        <v>92</v>
      </c>
      <c r="B4" s="36"/>
      <c r="C4" s="36"/>
      <c r="D4" s="39" t="s">
        <v>111</v>
      </c>
      <c r="H4" s="39" t="s">
        <v>112</v>
      </c>
      <c r="L4" s="111" t="s">
        <v>113</v>
      </c>
    </row>
    <row r="5" spans="1:12" x14ac:dyDescent="0.25">
      <c r="A5" t="s">
        <v>84</v>
      </c>
      <c r="C5" s="36"/>
      <c r="D5" s="40"/>
      <c r="H5" s="40"/>
      <c r="L5" s="40"/>
    </row>
    <row r="6" spans="1:12" x14ac:dyDescent="0.25">
      <c r="A6" t="s">
        <v>85</v>
      </c>
      <c r="C6" s="36"/>
      <c r="D6" s="40"/>
      <c r="H6" s="40"/>
      <c r="L6" s="40"/>
    </row>
    <row r="7" spans="1:12" x14ac:dyDescent="0.25">
      <c r="A7" t="s">
        <v>86</v>
      </c>
      <c r="C7" s="36"/>
      <c r="D7" s="40"/>
      <c r="H7" s="40"/>
      <c r="L7" s="40"/>
    </row>
    <row r="8" spans="1:12" x14ac:dyDescent="0.25">
      <c r="A8" t="s">
        <v>87</v>
      </c>
      <c r="C8" s="36"/>
      <c r="D8" s="40"/>
      <c r="H8" s="40"/>
      <c r="L8" s="40"/>
    </row>
    <row r="9" spans="1:12" x14ac:dyDescent="0.25">
      <c r="A9" t="s">
        <v>88</v>
      </c>
      <c r="C9" s="36"/>
      <c r="D9" s="40"/>
      <c r="H9" s="40"/>
      <c r="L9" s="40"/>
    </row>
    <row r="10" spans="1:12" x14ac:dyDescent="0.25">
      <c r="A10" t="s">
        <v>89</v>
      </c>
      <c r="C10" s="36"/>
      <c r="D10" s="40"/>
      <c r="H10" s="40"/>
      <c r="L10" s="40"/>
    </row>
    <row r="11" spans="1:12" x14ac:dyDescent="0.25">
      <c r="A11" s="102" t="s">
        <v>100</v>
      </c>
      <c r="C11" s="36"/>
      <c r="D11" s="40"/>
      <c r="H11" s="40"/>
      <c r="L11" s="40"/>
    </row>
    <row r="12" spans="1:12" x14ac:dyDescent="0.25">
      <c r="A12" t="s">
        <v>90</v>
      </c>
      <c r="C12" s="36"/>
      <c r="D12" s="40"/>
      <c r="H12" s="40"/>
      <c r="L12" s="40"/>
    </row>
    <row r="13" spans="1:12" x14ac:dyDescent="0.25">
      <c r="A13" t="s">
        <v>91</v>
      </c>
      <c r="C13" s="36"/>
      <c r="D13" s="40"/>
      <c r="H13" s="40"/>
      <c r="L13" s="40"/>
    </row>
    <row r="14" spans="1:12" x14ac:dyDescent="0.25">
      <c r="A14" s="102" t="s">
        <v>4</v>
      </c>
      <c r="B14" s="36"/>
      <c r="C14" s="36"/>
      <c r="D14" s="60">
        <f>SUM(D5:D13)</f>
        <v>0</v>
      </c>
      <c r="H14" s="60">
        <f>SUM(H5:H13)</f>
        <v>0</v>
      </c>
      <c r="L14" s="60">
        <f>SUM(L5:L13)</f>
        <v>0</v>
      </c>
    </row>
    <row r="16" spans="1:12" ht="15.6" x14ac:dyDescent="0.3">
      <c r="A16" s="38"/>
    </row>
    <row r="17" spans="1:17" ht="16.2" thickBot="1" x14ac:dyDescent="0.35">
      <c r="A17" s="38" t="s">
        <v>93</v>
      </c>
    </row>
    <row r="18" spans="1:17" ht="13.5" customHeight="1" thickBot="1" x14ac:dyDescent="0.3">
      <c r="B18" s="41" t="s">
        <v>114</v>
      </c>
      <c r="C18" s="42"/>
      <c r="D18" s="43"/>
      <c r="F18" s="41" t="s">
        <v>115</v>
      </c>
      <c r="G18" s="42"/>
      <c r="H18" s="43"/>
      <c r="J18" s="41" t="s">
        <v>116</v>
      </c>
      <c r="K18" s="42"/>
      <c r="L18" s="43"/>
      <c r="M18" s="45" t="s">
        <v>1</v>
      </c>
      <c r="N18" s="45" t="s">
        <v>1</v>
      </c>
      <c r="P18" s="55" t="s">
        <v>117</v>
      </c>
    </row>
    <row r="19" spans="1:17" ht="13.5" customHeight="1" thickBot="1" x14ac:dyDescent="0.3">
      <c r="B19" s="46" t="s">
        <v>2</v>
      </c>
      <c r="C19" s="47" t="s">
        <v>3</v>
      </c>
      <c r="D19" s="48" t="s">
        <v>4</v>
      </c>
      <c r="F19" s="47" t="s">
        <v>2</v>
      </c>
      <c r="G19" s="47" t="s">
        <v>3</v>
      </c>
      <c r="H19" s="48" t="s">
        <v>4</v>
      </c>
      <c r="J19" s="48" t="s">
        <v>2</v>
      </c>
      <c r="K19" s="48" t="s">
        <v>3</v>
      </c>
      <c r="L19" s="48" t="s">
        <v>5</v>
      </c>
      <c r="M19" s="49" t="s">
        <v>60</v>
      </c>
      <c r="N19" s="49" t="s">
        <v>62</v>
      </c>
    </row>
    <row r="20" spans="1:17" ht="20.100000000000001" customHeight="1" x14ac:dyDescent="0.25">
      <c r="A20" s="103" t="s">
        <v>6</v>
      </c>
      <c r="B20" s="50"/>
      <c r="C20" s="50"/>
      <c r="D20" s="50"/>
      <c r="F20" s="50"/>
      <c r="G20" s="50"/>
      <c r="H20" s="51"/>
      <c r="J20" s="51"/>
      <c r="K20" s="51"/>
      <c r="L20" s="51"/>
      <c r="M20" s="32" t="s">
        <v>61</v>
      </c>
      <c r="N20" s="32" t="s">
        <v>40</v>
      </c>
    </row>
    <row r="21" spans="1:17" ht="20.100000000000001" customHeight="1" x14ac:dyDescent="0.25">
      <c r="A21" s="104" t="s">
        <v>7</v>
      </c>
      <c r="B21" s="61"/>
      <c r="C21" s="71"/>
      <c r="D21" s="66">
        <f>SUM(B21:C21)</f>
        <v>0</v>
      </c>
      <c r="F21" s="61"/>
      <c r="G21" s="71"/>
      <c r="H21" s="66">
        <f>SUM(F21:G21)</f>
        <v>0</v>
      </c>
      <c r="J21" s="66">
        <f>+'Personnel Roster'!E8</f>
        <v>0</v>
      </c>
      <c r="K21" s="71"/>
      <c r="L21" s="66">
        <f>SUM(J21:K21)</f>
        <v>0</v>
      </c>
      <c r="M21" s="33" t="e">
        <f t="shared" ref="M21:M26" si="0">IF(AND(H21=0,L21&gt;0),100%,(L21-H21)/H21)</f>
        <v>#DIV/0!</v>
      </c>
      <c r="N21" s="33" t="e">
        <f t="shared" ref="N21:N26" si="1">IF(AND(D21=0,H21&gt;0),100%,(H21-D21)/D21)</f>
        <v>#DIV/0!</v>
      </c>
    </row>
    <row r="22" spans="1:17" ht="20.100000000000001" customHeight="1" x14ac:dyDescent="0.25">
      <c r="A22" s="104" t="s">
        <v>8</v>
      </c>
      <c r="B22" s="61"/>
      <c r="C22" s="71"/>
      <c r="D22" s="66">
        <f>SUM(B22:C22)</f>
        <v>0</v>
      </c>
      <c r="F22" s="61"/>
      <c r="G22" s="71"/>
      <c r="H22" s="66">
        <f>SUM(F22:G22)</f>
        <v>0</v>
      </c>
      <c r="J22" s="61"/>
      <c r="K22" s="71"/>
      <c r="L22" s="66">
        <f>SUM(J22:K22)</f>
        <v>0</v>
      </c>
      <c r="M22" s="33" t="e">
        <f t="shared" si="0"/>
        <v>#DIV/0!</v>
      </c>
      <c r="N22" s="33" t="e">
        <f t="shared" si="1"/>
        <v>#DIV/0!</v>
      </c>
    </row>
    <row r="23" spans="1:17" ht="20.100000000000001" customHeight="1" x14ac:dyDescent="0.25">
      <c r="A23" s="104" t="s">
        <v>9</v>
      </c>
      <c r="B23" s="71"/>
      <c r="C23" s="61"/>
      <c r="D23" s="66">
        <f>SUM(B23:C23)</f>
        <v>0</v>
      </c>
      <c r="F23" s="71"/>
      <c r="G23" s="61"/>
      <c r="H23" s="66">
        <f>SUM(F23:G23)</f>
        <v>0</v>
      </c>
      <c r="J23" s="71"/>
      <c r="K23" s="66">
        <f>+'Personnel Roster'!G8</f>
        <v>0</v>
      </c>
      <c r="L23" s="66">
        <f>SUM(J23:K23)</f>
        <v>0</v>
      </c>
      <c r="M23" s="33" t="e">
        <f t="shared" si="0"/>
        <v>#DIV/0!</v>
      </c>
      <c r="N23" s="33" t="e">
        <f t="shared" si="1"/>
        <v>#DIV/0!</v>
      </c>
    </row>
    <row r="24" spans="1:17" ht="20.100000000000001" customHeight="1" x14ac:dyDescent="0.25">
      <c r="A24" s="104" t="s">
        <v>10</v>
      </c>
      <c r="B24" s="71"/>
      <c r="C24" s="61"/>
      <c r="D24" s="66">
        <f>SUM(B24:C24)</f>
        <v>0</v>
      </c>
      <c r="F24" s="71"/>
      <c r="G24" s="61"/>
      <c r="H24" s="66">
        <f>SUM(F24:G24)</f>
        <v>0</v>
      </c>
      <c r="J24" s="71"/>
      <c r="K24" s="61"/>
      <c r="L24" s="66">
        <f>SUM(J24:K24)</f>
        <v>0</v>
      </c>
      <c r="M24" s="33" t="e">
        <f t="shared" si="0"/>
        <v>#DIV/0!</v>
      </c>
      <c r="N24" s="33" t="e">
        <f t="shared" si="1"/>
        <v>#DIV/0!</v>
      </c>
      <c r="P24" s="52"/>
      <c r="Q24" s="52"/>
    </row>
    <row r="25" spans="1:17" ht="20.100000000000001" customHeight="1" x14ac:dyDescent="0.25">
      <c r="A25" s="104" t="s">
        <v>11</v>
      </c>
      <c r="B25" s="61"/>
      <c r="C25" s="61"/>
      <c r="D25" s="66">
        <f>SUM(B25:C25)</f>
        <v>0</v>
      </c>
      <c r="F25" s="61"/>
      <c r="G25" s="61"/>
      <c r="H25" s="66">
        <f>SUM(F25:G25)</f>
        <v>0</v>
      </c>
      <c r="J25" s="61"/>
      <c r="K25" s="61"/>
      <c r="L25" s="66">
        <f>SUM(J25:K25)</f>
        <v>0</v>
      </c>
      <c r="M25" s="33" t="e">
        <f t="shared" si="0"/>
        <v>#DIV/0!</v>
      </c>
      <c r="N25" s="33" t="e">
        <f t="shared" si="1"/>
        <v>#DIV/0!</v>
      </c>
      <c r="P25" s="52"/>
      <c r="Q25" s="52"/>
    </row>
    <row r="26" spans="1:17" ht="20.100000000000001" customHeight="1" thickBot="1" x14ac:dyDescent="0.3">
      <c r="A26" s="105" t="s">
        <v>12</v>
      </c>
      <c r="B26" s="66">
        <f t="shared" ref="B26:L26" si="2">SUM(B21:B25)</f>
        <v>0</v>
      </c>
      <c r="C26" s="66">
        <f t="shared" si="2"/>
        <v>0</v>
      </c>
      <c r="D26" s="66">
        <f t="shared" si="2"/>
        <v>0</v>
      </c>
      <c r="F26" s="66">
        <f t="shared" si="2"/>
        <v>0</v>
      </c>
      <c r="G26" s="66">
        <f t="shared" si="2"/>
        <v>0</v>
      </c>
      <c r="H26" s="66">
        <f t="shared" si="2"/>
        <v>0</v>
      </c>
      <c r="J26" s="66">
        <f t="shared" si="2"/>
        <v>0</v>
      </c>
      <c r="K26" s="66">
        <f t="shared" si="2"/>
        <v>0</v>
      </c>
      <c r="L26" s="66">
        <f t="shared" si="2"/>
        <v>0</v>
      </c>
      <c r="M26" s="33" t="e">
        <f t="shared" si="0"/>
        <v>#DIV/0!</v>
      </c>
      <c r="N26" s="33" t="e">
        <f t="shared" si="1"/>
        <v>#DIV/0!</v>
      </c>
      <c r="P26" s="53"/>
      <c r="Q26" s="54"/>
    </row>
    <row r="27" spans="1:17" ht="20.100000000000001" customHeight="1" x14ac:dyDescent="0.25">
      <c r="A27" s="106" t="s">
        <v>13</v>
      </c>
      <c r="B27" s="50"/>
      <c r="C27" s="50"/>
      <c r="D27" s="67"/>
      <c r="F27" s="50"/>
      <c r="G27" s="50"/>
      <c r="H27" s="67"/>
      <c r="J27" s="50"/>
      <c r="K27" s="50"/>
      <c r="L27" s="67"/>
      <c r="M27" s="34"/>
      <c r="N27" s="34"/>
    </row>
    <row r="28" spans="1:17" ht="20.100000000000001" customHeight="1" x14ac:dyDescent="0.25">
      <c r="A28" s="104" t="s">
        <v>14</v>
      </c>
      <c r="B28" s="62"/>
      <c r="C28" s="63"/>
      <c r="D28" s="68">
        <f t="shared" ref="D28:D48" si="3">SUM(B28:C28)</f>
        <v>0</v>
      </c>
      <c r="F28" s="62"/>
      <c r="G28" s="63"/>
      <c r="H28" s="68">
        <f t="shared" ref="H28:H48" si="4">SUM(F28:G28)</f>
        <v>0</v>
      </c>
      <c r="J28" s="62"/>
      <c r="K28" s="62"/>
      <c r="L28" s="68">
        <f>SUM(J28:K28)</f>
        <v>0</v>
      </c>
      <c r="M28" s="33" t="e">
        <f t="shared" ref="M28:M50" si="5">IF(AND(H28=0,L28&gt;0),100%,(L28-H28)/H28)</f>
        <v>#DIV/0!</v>
      </c>
      <c r="N28" s="33" t="e">
        <f t="shared" ref="N28:N50" si="6">IF(AND(D28=0,H28&gt;0),100%,(H28-D28)/D28)</f>
        <v>#DIV/0!</v>
      </c>
    </row>
    <row r="29" spans="1:17" ht="20.100000000000001" customHeight="1" x14ac:dyDescent="0.25">
      <c r="A29" s="104" t="s">
        <v>15</v>
      </c>
      <c r="B29" s="63"/>
      <c r="C29" s="63"/>
      <c r="D29" s="68">
        <f t="shared" si="3"/>
        <v>0</v>
      </c>
      <c r="F29" s="63"/>
      <c r="G29" s="63"/>
      <c r="H29" s="68">
        <f t="shared" si="4"/>
        <v>0</v>
      </c>
      <c r="J29" s="63"/>
      <c r="K29" s="63"/>
      <c r="L29" s="68">
        <f>SUM(J29:K29)</f>
        <v>0</v>
      </c>
      <c r="M29" s="33" t="e">
        <f t="shared" si="5"/>
        <v>#DIV/0!</v>
      </c>
      <c r="N29" s="33" t="e">
        <f t="shared" si="6"/>
        <v>#DIV/0!</v>
      </c>
    </row>
    <row r="30" spans="1:17" ht="20.100000000000001" customHeight="1" x14ac:dyDescent="0.25">
      <c r="A30" s="104" t="s">
        <v>16</v>
      </c>
      <c r="B30" s="61"/>
      <c r="C30" s="61"/>
      <c r="D30" s="66">
        <f t="shared" si="3"/>
        <v>0</v>
      </c>
      <c r="F30" s="61"/>
      <c r="G30" s="61"/>
      <c r="H30" s="66">
        <f t="shared" si="4"/>
        <v>0</v>
      </c>
      <c r="J30" s="61"/>
      <c r="K30" s="61"/>
      <c r="L30" s="66">
        <f t="shared" ref="L30:L48" si="7">SUM(J30:K30)</f>
        <v>0</v>
      </c>
      <c r="M30" s="33" t="e">
        <f t="shared" si="5"/>
        <v>#DIV/0!</v>
      </c>
      <c r="N30" s="33" t="e">
        <f t="shared" si="6"/>
        <v>#DIV/0!</v>
      </c>
    </row>
    <row r="31" spans="1:17" ht="20.100000000000001" customHeight="1" x14ac:dyDescent="0.25">
      <c r="A31" s="104" t="s">
        <v>17</v>
      </c>
      <c r="B31" s="61"/>
      <c r="C31" s="61"/>
      <c r="D31" s="66">
        <f t="shared" si="3"/>
        <v>0</v>
      </c>
      <c r="F31" s="61"/>
      <c r="G31" s="61"/>
      <c r="H31" s="66">
        <f t="shared" si="4"/>
        <v>0</v>
      </c>
      <c r="J31" s="61"/>
      <c r="K31" s="61"/>
      <c r="L31" s="66">
        <f t="shared" si="7"/>
        <v>0</v>
      </c>
      <c r="M31" s="33" t="e">
        <f t="shared" si="5"/>
        <v>#DIV/0!</v>
      </c>
      <c r="N31" s="33" t="e">
        <f t="shared" si="6"/>
        <v>#DIV/0!</v>
      </c>
      <c r="P31" s="54"/>
    </row>
    <row r="32" spans="1:17" ht="20.100000000000001" customHeight="1" x14ac:dyDescent="0.25">
      <c r="A32" s="104" t="s">
        <v>18</v>
      </c>
      <c r="B32" s="61"/>
      <c r="C32" s="61"/>
      <c r="D32" s="66">
        <f t="shared" si="3"/>
        <v>0</v>
      </c>
      <c r="F32" s="61"/>
      <c r="G32" s="61"/>
      <c r="H32" s="66">
        <f t="shared" si="4"/>
        <v>0</v>
      </c>
      <c r="J32" s="61"/>
      <c r="K32" s="61"/>
      <c r="L32" s="66">
        <f t="shared" si="7"/>
        <v>0</v>
      </c>
      <c r="M32" s="33" t="e">
        <f t="shared" si="5"/>
        <v>#DIV/0!</v>
      </c>
      <c r="N32" s="33" t="e">
        <f t="shared" si="6"/>
        <v>#DIV/0!</v>
      </c>
      <c r="P32" s="54"/>
    </row>
    <row r="33" spans="1:16" ht="20.100000000000001" customHeight="1" x14ac:dyDescent="0.25">
      <c r="A33" s="104" t="s">
        <v>19</v>
      </c>
      <c r="B33" s="61"/>
      <c r="C33" s="61"/>
      <c r="D33" s="66">
        <f t="shared" si="3"/>
        <v>0</v>
      </c>
      <c r="F33" s="61"/>
      <c r="G33" s="61"/>
      <c r="H33" s="66">
        <f t="shared" si="4"/>
        <v>0</v>
      </c>
      <c r="J33" s="61"/>
      <c r="K33" s="61"/>
      <c r="L33" s="66">
        <f t="shared" si="7"/>
        <v>0</v>
      </c>
      <c r="M33" s="33" t="e">
        <f t="shared" si="5"/>
        <v>#DIV/0!</v>
      </c>
      <c r="N33" s="33" t="e">
        <f t="shared" si="6"/>
        <v>#DIV/0!</v>
      </c>
      <c r="P33" s="54"/>
    </row>
    <row r="34" spans="1:16" ht="20.100000000000001" customHeight="1" x14ac:dyDescent="0.25">
      <c r="A34" s="104" t="s">
        <v>20</v>
      </c>
      <c r="B34" s="61"/>
      <c r="C34" s="61"/>
      <c r="D34" s="66">
        <f t="shared" si="3"/>
        <v>0</v>
      </c>
      <c r="F34" s="61"/>
      <c r="G34" s="61"/>
      <c r="H34" s="66">
        <f t="shared" si="4"/>
        <v>0</v>
      </c>
      <c r="J34" s="61"/>
      <c r="K34" s="61"/>
      <c r="L34" s="66">
        <f t="shared" si="7"/>
        <v>0</v>
      </c>
      <c r="M34" s="33" t="e">
        <f t="shared" si="5"/>
        <v>#DIV/0!</v>
      </c>
      <c r="N34" s="33" t="e">
        <f t="shared" si="6"/>
        <v>#DIV/0!</v>
      </c>
      <c r="P34" s="54"/>
    </row>
    <row r="35" spans="1:16" ht="20.100000000000001" customHeight="1" x14ac:dyDescent="0.25">
      <c r="A35" s="104" t="s">
        <v>21</v>
      </c>
      <c r="B35" s="61"/>
      <c r="C35" s="61"/>
      <c r="D35" s="66">
        <f t="shared" si="3"/>
        <v>0</v>
      </c>
      <c r="F35" s="61"/>
      <c r="G35" s="61"/>
      <c r="H35" s="66">
        <f t="shared" si="4"/>
        <v>0</v>
      </c>
      <c r="J35" s="61"/>
      <c r="K35" s="61"/>
      <c r="L35" s="66">
        <f t="shared" si="7"/>
        <v>0</v>
      </c>
      <c r="M35" s="33" t="e">
        <f t="shared" si="5"/>
        <v>#DIV/0!</v>
      </c>
      <c r="N35" s="33" t="e">
        <f t="shared" si="6"/>
        <v>#DIV/0!</v>
      </c>
      <c r="P35" s="54"/>
    </row>
    <row r="36" spans="1:16" ht="20.100000000000001" customHeight="1" x14ac:dyDescent="0.25">
      <c r="A36" s="104" t="s">
        <v>22</v>
      </c>
      <c r="B36" s="61"/>
      <c r="C36" s="61"/>
      <c r="D36" s="66">
        <f t="shared" si="3"/>
        <v>0</v>
      </c>
      <c r="F36" s="61"/>
      <c r="G36" s="61"/>
      <c r="H36" s="66">
        <f t="shared" si="4"/>
        <v>0</v>
      </c>
      <c r="J36" s="61"/>
      <c r="K36" s="61"/>
      <c r="L36" s="66">
        <f t="shared" si="7"/>
        <v>0</v>
      </c>
      <c r="M36" s="33" t="e">
        <f t="shared" si="5"/>
        <v>#DIV/0!</v>
      </c>
      <c r="N36" s="33" t="e">
        <f t="shared" si="6"/>
        <v>#DIV/0!</v>
      </c>
      <c r="P36" s="54"/>
    </row>
    <row r="37" spans="1:16" ht="20.100000000000001" customHeight="1" x14ac:dyDescent="0.25">
      <c r="A37" s="104" t="s">
        <v>23</v>
      </c>
      <c r="B37" s="61"/>
      <c r="C37" s="61"/>
      <c r="D37" s="66">
        <f t="shared" si="3"/>
        <v>0</v>
      </c>
      <c r="F37" s="61"/>
      <c r="G37" s="61"/>
      <c r="H37" s="66">
        <f t="shared" si="4"/>
        <v>0</v>
      </c>
      <c r="J37" s="61"/>
      <c r="K37" s="61"/>
      <c r="L37" s="66">
        <f t="shared" si="7"/>
        <v>0</v>
      </c>
      <c r="M37" s="33" t="e">
        <f t="shared" si="5"/>
        <v>#DIV/0!</v>
      </c>
      <c r="N37" s="33" t="e">
        <f t="shared" si="6"/>
        <v>#DIV/0!</v>
      </c>
      <c r="P37" s="54"/>
    </row>
    <row r="38" spans="1:16" ht="20.100000000000001" customHeight="1" x14ac:dyDescent="0.25">
      <c r="A38" s="104" t="s">
        <v>24</v>
      </c>
      <c r="B38" s="61"/>
      <c r="C38" s="61"/>
      <c r="D38" s="66">
        <f t="shared" si="3"/>
        <v>0</v>
      </c>
      <c r="F38" s="61"/>
      <c r="G38" s="61"/>
      <c r="H38" s="66">
        <f t="shared" si="4"/>
        <v>0</v>
      </c>
      <c r="J38" s="61"/>
      <c r="K38" s="61"/>
      <c r="L38" s="66">
        <f t="shared" si="7"/>
        <v>0</v>
      </c>
      <c r="M38" s="33" t="e">
        <f t="shared" si="5"/>
        <v>#DIV/0!</v>
      </c>
      <c r="N38" s="33" t="e">
        <f t="shared" si="6"/>
        <v>#DIV/0!</v>
      </c>
      <c r="P38" s="54"/>
    </row>
    <row r="39" spans="1:16" ht="20.100000000000001" customHeight="1" x14ac:dyDescent="0.25">
      <c r="A39" s="107" t="s">
        <v>25</v>
      </c>
      <c r="B39" s="61"/>
      <c r="C39" s="61"/>
      <c r="D39" s="66">
        <f t="shared" si="3"/>
        <v>0</v>
      </c>
      <c r="F39" s="61"/>
      <c r="G39" s="61"/>
      <c r="H39" s="66">
        <f t="shared" si="4"/>
        <v>0</v>
      </c>
      <c r="J39" s="61"/>
      <c r="K39" s="61"/>
      <c r="L39" s="66">
        <f t="shared" si="7"/>
        <v>0</v>
      </c>
      <c r="M39" s="33" t="e">
        <f t="shared" si="5"/>
        <v>#DIV/0!</v>
      </c>
      <c r="N39" s="33" t="e">
        <f t="shared" si="6"/>
        <v>#DIV/0!</v>
      </c>
      <c r="P39" s="54"/>
    </row>
    <row r="40" spans="1:16" ht="20.100000000000001" customHeight="1" x14ac:dyDescent="0.25">
      <c r="A40" s="107" t="s">
        <v>26</v>
      </c>
      <c r="B40" s="64"/>
      <c r="C40" s="61"/>
      <c r="D40" s="66">
        <f t="shared" si="3"/>
        <v>0</v>
      </c>
      <c r="F40" s="64"/>
      <c r="G40" s="61"/>
      <c r="H40" s="66">
        <f t="shared" si="4"/>
        <v>0</v>
      </c>
      <c r="J40" s="61"/>
      <c r="K40" s="61"/>
      <c r="L40" s="66">
        <f t="shared" si="7"/>
        <v>0</v>
      </c>
      <c r="M40" s="33" t="e">
        <f t="shared" si="5"/>
        <v>#DIV/0!</v>
      </c>
      <c r="N40" s="33" t="e">
        <f t="shared" si="6"/>
        <v>#DIV/0!</v>
      </c>
      <c r="P40" s="54"/>
    </row>
    <row r="41" spans="1:16" ht="20.100000000000001" customHeight="1" x14ac:dyDescent="0.25">
      <c r="A41" s="107" t="s">
        <v>27</v>
      </c>
      <c r="B41" s="64"/>
      <c r="C41" s="61"/>
      <c r="D41" s="66">
        <f t="shared" si="3"/>
        <v>0</v>
      </c>
      <c r="F41" s="64"/>
      <c r="G41" s="61"/>
      <c r="H41" s="66">
        <f t="shared" si="4"/>
        <v>0</v>
      </c>
      <c r="J41" s="61"/>
      <c r="K41" s="61"/>
      <c r="L41" s="66">
        <f t="shared" si="7"/>
        <v>0</v>
      </c>
      <c r="M41" s="33" t="e">
        <f t="shared" si="5"/>
        <v>#DIV/0!</v>
      </c>
      <c r="N41" s="33" t="e">
        <f t="shared" si="6"/>
        <v>#DIV/0!</v>
      </c>
      <c r="P41" s="54"/>
    </row>
    <row r="42" spans="1:16" ht="20.100000000000001" customHeight="1" x14ac:dyDescent="0.25">
      <c r="A42" s="107" t="s">
        <v>28</v>
      </c>
      <c r="B42" s="64"/>
      <c r="C42" s="61"/>
      <c r="D42" s="66">
        <f t="shared" si="3"/>
        <v>0</v>
      </c>
      <c r="F42" s="64"/>
      <c r="G42" s="61"/>
      <c r="H42" s="66">
        <f t="shared" si="4"/>
        <v>0</v>
      </c>
      <c r="J42" s="61"/>
      <c r="K42" s="61"/>
      <c r="L42" s="66">
        <f t="shared" si="7"/>
        <v>0</v>
      </c>
      <c r="M42" s="33" t="e">
        <f t="shared" si="5"/>
        <v>#DIV/0!</v>
      </c>
      <c r="N42" s="33" t="e">
        <f t="shared" si="6"/>
        <v>#DIV/0!</v>
      </c>
      <c r="P42" s="54"/>
    </row>
    <row r="43" spans="1:16" ht="20.100000000000001" customHeight="1" x14ac:dyDescent="0.25">
      <c r="A43" s="107" t="s">
        <v>29</v>
      </c>
      <c r="B43" s="64"/>
      <c r="C43" s="61"/>
      <c r="D43" s="66">
        <f t="shared" si="3"/>
        <v>0</v>
      </c>
      <c r="F43" s="64"/>
      <c r="G43" s="61"/>
      <c r="H43" s="66">
        <f t="shared" si="4"/>
        <v>0</v>
      </c>
      <c r="J43" s="61"/>
      <c r="K43" s="61"/>
      <c r="L43" s="66">
        <f t="shared" si="7"/>
        <v>0</v>
      </c>
      <c r="M43" s="33" t="e">
        <f t="shared" si="5"/>
        <v>#DIV/0!</v>
      </c>
      <c r="N43" s="33" t="e">
        <f t="shared" si="6"/>
        <v>#DIV/0!</v>
      </c>
      <c r="P43" s="54"/>
    </row>
    <row r="44" spans="1:16" ht="20.100000000000001" customHeight="1" x14ac:dyDescent="0.25">
      <c r="A44" s="107" t="s">
        <v>30</v>
      </c>
      <c r="B44" s="64"/>
      <c r="C44" s="61"/>
      <c r="D44" s="66">
        <f t="shared" si="3"/>
        <v>0</v>
      </c>
      <c r="F44" s="64"/>
      <c r="G44" s="61"/>
      <c r="H44" s="66">
        <f t="shared" si="4"/>
        <v>0</v>
      </c>
      <c r="J44" s="61"/>
      <c r="K44" s="61"/>
      <c r="L44" s="66">
        <f t="shared" si="7"/>
        <v>0</v>
      </c>
      <c r="M44" s="33" t="e">
        <f t="shared" si="5"/>
        <v>#DIV/0!</v>
      </c>
      <c r="N44" s="33" t="e">
        <f t="shared" si="6"/>
        <v>#DIV/0!</v>
      </c>
      <c r="P44" s="54"/>
    </row>
    <row r="45" spans="1:16" ht="20.100000000000001" customHeight="1" x14ac:dyDescent="0.25">
      <c r="A45" s="107" t="s">
        <v>31</v>
      </c>
      <c r="B45" s="64"/>
      <c r="C45" s="61"/>
      <c r="D45" s="66">
        <f t="shared" si="3"/>
        <v>0</v>
      </c>
      <c r="F45" s="64"/>
      <c r="G45" s="61"/>
      <c r="H45" s="66">
        <f t="shared" si="4"/>
        <v>0</v>
      </c>
      <c r="J45" s="61"/>
      <c r="K45" s="61"/>
      <c r="L45" s="66">
        <f t="shared" si="7"/>
        <v>0</v>
      </c>
      <c r="M45" s="33" t="e">
        <f t="shared" si="5"/>
        <v>#DIV/0!</v>
      </c>
      <c r="N45" s="33" t="e">
        <f t="shared" si="6"/>
        <v>#DIV/0!</v>
      </c>
      <c r="P45" s="54"/>
    </row>
    <row r="46" spans="1:16" ht="20.100000000000001" customHeight="1" x14ac:dyDescent="0.25">
      <c r="A46" s="107" t="s">
        <v>32</v>
      </c>
      <c r="B46" s="61"/>
      <c r="C46" s="61"/>
      <c r="D46" s="66">
        <f t="shared" si="3"/>
        <v>0</v>
      </c>
      <c r="F46" s="61"/>
      <c r="G46" s="61"/>
      <c r="H46" s="66">
        <f t="shared" si="4"/>
        <v>0</v>
      </c>
      <c r="J46" s="61"/>
      <c r="K46" s="61"/>
      <c r="L46" s="66">
        <f t="shared" si="7"/>
        <v>0</v>
      </c>
      <c r="M46" s="33" t="e">
        <f t="shared" si="5"/>
        <v>#DIV/0!</v>
      </c>
      <c r="N46" s="33" t="e">
        <f t="shared" si="6"/>
        <v>#DIV/0!</v>
      </c>
      <c r="P46" s="54"/>
    </row>
    <row r="47" spans="1:16" ht="20.100000000000001" customHeight="1" x14ac:dyDescent="0.25">
      <c r="A47" s="107" t="s">
        <v>33</v>
      </c>
      <c r="B47" s="61"/>
      <c r="C47" s="61"/>
      <c r="D47" s="66">
        <f t="shared" si="3"/>
        <v>0</v>
      </c>
      <c r="F47" s="61"/>
      <c r="G47" s="61"/>
      <c r="H47" s="66">
        <f t="shared" si="4"/>
        <v>0</v>
      </c>
      <c r="J47" s="61"/>
      <c r="K47" s="61"/>
      <c r="L47" s="66">
        <f t="shared" si="7"/>
        <v>0</v>
      </c>
      <c r="M47" s="33" t="e">
        <f t="shared" si="5"/>
        <v>#DIV/0!</v>
      </c>
      <c r="N47" s="33" t="e">
        <f t="shared" si="6"/>
        <v>#DIV/0!</v>
      </c>
      <c r="P47" s="54"/>
    </row>
    <row r="48" spans="1:16" ht="20.100000000000001" customHeight="1" x14ac:dyDescent="0.25">
      <c r="A48" s="107" t="s">
        <v>34</v>
      </c>
      <c r="B48" s="61"/>
      <c r="C48" s="61"/>
      <c r="D48" s="66">
        <f t="shared" si="3"/>
        <v>0</v>
      </c>
      <c r="F48" s="61"/>
      <c r="G48" s="61"/>
      <c r="H48" s="66">
        <f t="shared" si="4"/>
        <v>0</v>
      </c>
      <c r="J48" s="61"/>
      <c r="K48" s="61"/>
      <c r="L48" s="66">
        <f t="shared" si="7"/>
        <v>0</v>
      </c>
      <c r="M48" s="33" t="e">
        <f t="shared" si="5"/>
        <v>#DIV/0!</v>
      </c>
      <c r="N48" s="33" t="e">
        <f t="shared" si="6"/>
        <v>#DIV/0!</v>
      </c>
      <c r="P48" s="54"/>
    </row>
    <row r="49" spans="1:16" ht="20.100000000000001" customHeight="1" x14ac:dyDescent="0.25">
      <c r="A49" s="108" t="s">
        <v>35</v>
      </c>
      <c r="B49" s="69">
        <f t="shared" ref="B49:L49" si="8">SUM(B28:B48)</f>
        <v>0</v>
      </c>
      <c r="C49" s="69">
        <f t="shared" si="8"/>
        <v>0</v>
      </c>
      <c r="D49" s="69">
        <f t="shared" si="8"/>
        <v>0</v>
      </c>
      <c r="F49" s="69">
        <f t="shared" si="8"/>
        <v>0</v>
      </c>
      <c r="G49" s="69">
        <f t="shared" si="8"/>
        <v>0</v>
      </c>
      <c r="H49" s="69">
        <f t="shared" si="8"/>
        <v>0</v>
      </c>
      <c r="J49" s="69">
        <f t="shared" si="8"/>
        <v>0</v>
      </c>
      <c r="K49" s="69">
        <f t="shared" si="8"/>
        <v>0</v>
      </c>
      <c r="L49" s="69">
        <f t="shared" si="8"/>
        <v>0</v>
      </c>
      <c r="M49" s="33" t="e">
        <f t="shared" si="5"/>
        <v>#DIV/0!</v>
      </c>
      <c r="N49" s="33" t="e">
        <f t="shared" si="6"/>
        <v>#DIV/0!</v>
      </c>
      <c r="P49" s="54"/>
    </row>
    <row r="50" spans="1:16" ht="20.100000000000001" customHeight="1" thickBot="1" x14ac:dyDescent="0.3">
      <c r="A50" s="109" t="s">
        <v>36</v>
      </c>
      <c r="B50" s="70">
        <f>B49+B26</f>
        <v>0</v>
      </c>
      <c r="C50" s="70">
        <f t="shared" ref="C50:L50" si="9">C49+C26</f>
        <v>0</v>
      </c>
      <c r="D50" s="70">
        <f t="shared" si="9"/>
        <v>0</v>
      </c>
      <c r="F50" s="70">
        <f t="shared" si="9"/>
        <v>0</v>
      </c>
      <c r="G50" s="70">
        <f t="shared" si="9"/>
        <v>0</v>
      </c>
      <c r="H50" s="70">
        <f t="shared" si="9"/>
        <v>0</v>
      </c>
      <c r="J50" s="70">
        <f t="shared" si="9"/>
        <v>0</v>
      </c>
      <c r="K50" s="70">
        <f t="shared" si="9"/>
        <v>0</v>
      </c>
      <c r="L50" s="70">
        <f t="shared" si="9"/>
        <v>0</v>
      </c>
      <c r="M50" s="34" t="e">
        <f t="shared" si="5"/>
        <v>#DIV/0!</v>
      </c>
      <c r="N50" s="33" t="e">
        <f t="shared" si="6"/>
        <v>#DIV/0!</v>
      </c>
    </row>
    <row r="51" spans="1:16" ht="17.55" customHeight="1" thickTop="1" x14ac:dyDescent="0.25"/>
    <row r="52" spans="1:16" ht="17.55" customHeight="1" x14ac:dyDescent="0.25">
      <c r="A52" s="55" t="s">
        <v>122</v>
      </c>
      <c r="D52" s="65">
        <v>0</v>
      </c>
    </row>
    <row r="53" spans="1:16" ht="17.55" customHeight="1" x14ac:dyDescent="0.25">
      <c r="A53" s="55" t="s">
        <v>59</v>
      </c>
      <c r="D53" s="72" t="e">
        <f>+D50/D52</f>
        <v>#DIV/0!</v>
      </c>
    </row>
    <row r="54" spans="1:16" ht="17.55" customHeight="1" x14ac:dyDescent="0.25"/>
    <row r="55" spans="1:16" x14ac:dyDescent="0.25">
      <c r="A55" s="56"/>
    </row>
    <row r="57" spans="1:16" x14ac:dyDescent="0.25">
      <c r="C57" s="57"/>
      <c r="D57" s="58"/>
      <c r="E57" s="58"/>
      <c r="G57" s="57"/>
      <c r="H57" s="58"/>
      <c r="I57" s="58"/>
      <c r="K57" s="59"/>
    </row>
    <row r="58" spans="1:16" x14ac:dyDescent="0.25">
      <c r="C58" s="57"/>
      <c r="D58" s="58"/>
      <c r="E58" s="58"/>
      <c r="G58" s="57"/>
      <c r="H58" s="58"/>
      <c r="I58" s="58"/>
    </row>
    <row r="59" spans="1:16" x14ac:dyDescent="0.25">
      <c r="K59" s="58"/>
      <c r="L59" s="59"/>
    </row>
    <row r="61" spans="1:16" x14ac:dyDescent="0.25">
      <c r="K61" s="58"/>
      <c r="L61" s="58"/>
    </row>
  </sheetData>
  <sheetProtection algorithmName="SHA-512" hashValue="poBhHFN1gAS5AhjlY+qQy030/FBHZEZbG/Lu+m5yCYimm3suENhf0G3I/C+gl5d5AMHXzVDVuSZmI37sDtO2Dw==" saltValue="+3gpH1LQ2zcF4KE8tqwP6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7BA9F-1919-46F5-A304-7542E51E37C3}">
  <dimension ref="A1:P42"/>
  <sheetViews>
    <sheetView zoomScale="70" zoomScaleNormal="70" workbookViewId="0">
      <selection activeCell="B6" sqref="B6"/>
    </sheetView>
  </sheetViews>
  <sheetFormatPr defaultColWidth="9.21875" defaultRowHeight="15.6" x14ac:dyDescent="0.3"/>
  <cols>
    <col min="1" max="1" width="94.88671875" style="74" bestFit="1" customWidth="1"/>
    <col min="2" max="2" width="17.77734375" style="84" customWidth="1"/>
    <col min="3" max="3" width="5.5546875" style="74" customWidth="1"/>
    <col min="4" max="4" width="17.77734375" style="84" customWidth="1"/>
    <col min="5" max="5" width="5.5546875" style="74" customWidth="1"/>
    <col min="6" max="6" width="17.77734375" style="84" customWidth="1"/>
    <col min="7" max="7" width="5.5546875" style="74" customWidth="1"/>
    <col min="8" max="8" width="17.77734375" style="84" customWidth="1"/>
    <col min="9" max="9" width="5.5546875" style="74" customWidth="1"/>
    <col min="10" max="10" width="17.77734375" style="84" customWidth="1"/>
    <col min="11" max="11" width="5.5546875" style="74" customWidth="1"/>
    <col min="12" max="12" width="17.77734375" style="84" customWidth="1"/>
    <col min="13" max="13" width="5.5546875" style="74" customWidth="1"/>
    <col min="14" max="14" width="17.77734375" style="84" customWidth="1"/>
    <col min="15" max="15" width="5.5546875" style="74" customWidth="1"/>
    <col min="16" max="16" width="17.77734375" style="84" customWidth="1"/>
    <col min="17" max="254" width="9.21875" style="74"/>
    <col min="255" max="256" width="41.77734375" style="74" customWidth="1"/>
    <col min="257" max="257" width="16.5546875" style="74" customWidth="1"/>
    <col min="258" max="261" width="12.5546875" style="74" customWidth="1"/>
    <col min="262" max="266" width="9.21875" style="74"/>
    <col min="267" max="267" width="19.44140625" style="74" customWidth="1"/>
    <col min="268" max="510" width="9.21875" style="74"/>
    <col min="511" max="512" width="41.77734375" style="74" customWidth="1"/>
    <col min="513" max="513" width="16.5546875" style="74" customWidth="1"/>
    <col min="514" max="517" width="12.5546875" style="74" customWidth="1"/>
    <col min="518" max="522" width="9.21875" style="74"/>
    <col min="523" max="523" width="19.44140625" style="74" customWidth="1"/>
    <col min="524" max="766" width="9.21875" style="74"/>
    <col min="767" max="768" width="41.77734375" style="74" customWidth="1"/>
    <col min="769" max="769" width="16.5546875" style="74" customWidth="1"/>
    <col min="770" max="773" width="12.5546875" style="74" customWidth="1"/>
    <col min="774" max="778" width="9.21875" style="74"/>
    <col min="779" max="779" width="19.44140625" style="74" customWidth="1"/>
    <col min="780" max="1022" width="9.21875" style="74"/>
    <col min="1023" max="1024" width="41.77734375" style="74" customWidth="1"/>
    <col min="1025" max="1025" width="16.5546875" style="74" customWidth="1"/>
    <col min="1026" max="1029" width="12.5546875" style="74" customWidth="1"/>
    <col min="1030" max="1034" width="9.21875" style="74"/>
    <col min="1035" max="1035" width="19.44140625" style="74" customWidth="1"/>
    <col min="1036" max="1278" width="9.21875" style="74"/>
    <col min="1279" max="1280" width="41.77734375" style="74" customWidth="1"/>
    <col min="1281" max="1281" width="16.5546875" style="74" customWidth="1"/>
    <col min="1282" max="1285" width="12.5546875" style="74" customWidth="1"/>
    <col min="1286" max="1290" width="9.21875" style="74"/>
    <col min="1291" max="1291" width="19.44140625" style="74" customWidth="1"/>
    <col min="1292" max="1534" width="9.21875" style="74"/>
    <col min="1535" max="1536" width="41.77734375" style="74" customWidth="1"/>
    <col min="1537" max="1537" width="16.5546875" style="74" customWidth="1"/>
    <col min="1538" max="1541" width="12.5546875" style="74" customWidth="1"/>
    <col min="1542" max="1546" width="9.21875" style="74"/>
    <col min="1547" max="1547" width="19.44140625" style="74" customWidth="1"/>
    <col min="1548" max="1790" width="9.21875" style="74"/>
    <col min="1791" max="1792" width="41.77734375" style="74" customWidth="1"/>
    <col min="1793" max="1793" width="16.5546875" style="74" customWidth="1"/>
    <col min="1794" max="1797" width="12.5546875" style="74" customWidth="1"/>
    <col min="1798" max="1802" width="9.21875" style="74"/>
    <col min="1803" max="1803" width="19.44140625" style="74" customWidth="1"/>
    <col min="1804" max="2046" width="9.21875" style="74"/>
    <col min="2047" max="2048" width="41.77734375" style="74" customWidth="1"/>
    <col min="2049" max="2049" width="16.5546875" style="74" customWidth="1"/>
    <col min="2050" max="2053" width="12.5546875" style="74" customWidth="1"/>
    <col min="2054" max="2058" width="9.21875" style="74"/>
    <col min="2059" max="2059" width="19.44140625" style="74" customWidth="1"/>
    <col min="2060" max="2302" width="9.21875" style="74"/>
    <col min="2303" max="2304" width="41.77734375" style="74" customWidth="1"/>
    <col min="2305" max="2305" width="16.5546875" style="74" customWidth="1"/>
    <col min="2306" max="2309" width="12.5546875" style="74" customWidth="1"/>
    <col min="2310" max="2314" width="9.21875" style="74"/>
    <col min="2315" max="2315" width="19.44140625" style="74" customWidth="1"/>
    <col min="2316" max="2558" width="9.21875" style="74"/>
    <col min="2559" max="2560" width="41.77734375" style="74" customWidth="1"/>
    <col min="2561" max="2561" width="16.5546875" style="74" customWidth="1"/>
    <col min="2562" max="2565" width="12.5546875" style="74" customWidth="1"/>
    <col min="2566" max="2570" width="9.21875" style="74"/>
    <col min="2571" max="2571" width="19.44140625" style="74" customWidth="1"/>
    <col min="2572" max="2814" width="9.21875" style="74"/>
    <col min="2815" max="2816" width="41.77734375" style="74" customWidth="1"/>
    <col min="2817" max="2817" width="16.5546875" style="74" customWidth="1"/>
    <col min="2818" max="2821" width="12.5546875" style="74" customWidth="1"/>
    <col min="2822" max="2826" width="9.21875" style="74"/>
    <col min="2827" max="2827" width="19.44140625" style="74" customWidth="1"/>
    <col min="2828" max="3070" width="9.21875" style="74"/>
    <col min="3071" max="3072" width="41.77734375" style="74" customWidth="1"/>
    <col min="3073" max="3073" width="16.5546875" style="74" customWidth="1"/>
    <col min="3074" max="3077" width="12.5546875" style="74" customWidth="1"/>
    <col min="3078" max="3082" width="9.21875" style="74"/>
    <col min="3083" max="3083" width="19.44140625" style="74" customWidth="1"/>
    <col min="3084" max="3326" width="9.21875" style="74"/>
    <col min="3327" max="3328" width="41.77734375" style="74" customWidth="1"/>
    <col min="3329" max="3329" width="16.5546875" style="74" customWidth="1"/>
    <col min="3330" max="3333" width="12.5546875" style="74" customWidth="1"/>
    <col min="3334" max="3338" width="9.21875" style="74"/>
    <col min="3339" max="3339" width="19.44140625" style="74" customWidth="1"/>
    <col min="3340" max="3582" width="9.21875" style="74"/>
    <col min="3583" max="3584" width="41.77734375" style="74" customWidth="1"/>
    <col min="3585" max="3585" width="16.5546875" style="74" customWidth="1"/>
    <col min="3586" max="3589" width="12.5546875" style="74" customWidth="1"/>
    <col min="3590" max="3594" width="9.21875" style="74"/>
    <col min="3595" max="3595" width="19.44140625" style="74" customWidth="1"/>
    <col min="3596" max="3838" width="9.21875" style="74"/>
    <col min="3839" max="3840" width="41.77734375" style="74" customWidth="1"/>
    <col min="3841" max="3841" width="16.5546875" style="74" customWidth="1"/>
    <col min="3842" max="3845" width="12.5546875" style="74" customWidth="1"/>
    <col min="3846" max="3850" width="9.21875" style="74"/>
    <col min="3851" max="3851" width="19.44140625" style="74" customWidth="1"/>
    <col min="3852" max="4094" width="9.21875" style="74"/>
    <col min="4095" max="4096" width="41.77734375" style="74" customWidth="1"/>
    <col min="4097" max="4097" width="16.5546875" style="74" customWidth="1"/>
    <col min="4098" max="4101" width="12.5546875" style="74" customWidth="1"/>
    <col min="4102" max="4106" width="9.21875" style="74"/>
    <col min="4107" max="4107" width="19.44140625" style="74" customWidth="1"/>
    <col min="4108" max="4350" width="9.21875" style="74"/>
    <col min="4351" max="4352" width="41.77734375" style="74" customWidth="1"/>
    <col min="4353" max="4353" width="16.5546875" style="74" customWidth="1"/>
    <col min="4354" max="4357" width="12.5546875" style="74" customWidth="1"/>
    <col min="4358" max="4362" width="9.21875" style="74"/>
    <col min="4363" max="4363" width="19.44140625" style="74" customWidth="1"/>
    <col min="4364" max="4606" width="9.21875" style="74"/>
    <col min="4607" max="4608" width="41.77734375" style="74" customWidth="1"/>
    <col min="4609" max="4609" width="16.5546875" style="74" customWidth="1"/>
    <col min="4610" max="4613" width="12.5546875" style="74" customWidth="1"/>
    <col min="4614" max="4618" width="9.21875" style="74"/>
    <col min="4619" max="4619" width="19.44140625" style="74" customWidth="1"/>
    <col min="4620" max="4862" width="9.21875" style="74"/>
    <col min="4863" max="4864" width="41.77734375" style="74" customWidth="1"/>
    <col min="4865" max="4865" width="16.5546875" style="74" customWidth="1"/>
    <col min="4866" max="4869" width="12.5546875" style="74" customWidth="1"/>
    <col min="4870" max="4874" width="9.21875" style="74"/>
    <col min="4875" max="4875" width="19.44140625" style="74" customWidth="1"/>
    <col min="4876" max="5118" width="9.21875" style="74"/>
    <col min="5119" max="5120" width="41.77734375" style="74" customWidth="1"/>
    <col min="5121" max="5121" width="16.5546875" style="74" customWidth="1"/>
    <col min="5122" max="5125" width="12.5546875" style="74" customWidth="1"/>
    <col min="5126" max="5130" width="9.21875" style="74"/>
    <col min="5131" max="5131" width="19.44140625" style="74" customWidth="1"/>
    <col min="5132" max="5374" width="9.21875" style="74"/>
    <col min="5375" max="5376" width="41.77734375" style="74" customWidth="1"/>
    <col min="5377" max="5377" width="16.5546875" style="74" customWidth="1"/>
    <col min="5378" max="5381" width="12.5546875" style="74" customWidth="1"/>
    <col min="5382" max="5386" width="9.21875" style="74"/>
    <col min="5387" max="5387" width="19.44140625" style="74" customWidth="1"/>
    <col min="5388" max="5630" width="9.21875" style="74"/>
    <col min="5631" max="5632" width="41.77734375" style="74" customWidth="1"/>
    <col min="5633" max="5633" width="16.5546875" style="74" customWidth="1"/>
    <col min="5634" max="5637" width="12.5546875" style="74" customWidth="1"/>
    <col min="5638" max="5642" width="9.21875" style="74"/>
    <col min="5643" max="5643" width="19.44140625" style="74" customWidth="1"/>
    <col min="5644" max="5886" width="9.21875" style="74"/>
    <col min="5887" max="5888" width="41.77734375" style="74" customWidth="1"/>
    <col min="5889" max="5889" width="16.5546875" style="74" customWidth="1"/>
    <col min="5890" max="5893" width="12.5546875" style="74" customWidth="1"/>
    <col min="5894" max="5898" width="9.21875" style="74"/>
    <col min="5899" max="5899" width="19.44140625" style="74" customWidth="1"/>
    <col min="5900" max="6142" width="9.21875" style="74"/>
    <col min="6143" max="6144" width="41.77734375" style="74" customWidth="1"/>
    <col min="6145" max="6145" width="16.5546875" style="74" customWidth="1"/>
    <col min="6146" max="6149" width="12.5546875" style="74" customWidth="1"/>
    <col min="6150" max="6154" width="9.21875" style="74"/>
    <col min="6155" max="6155" width="19.44140625" style="74" customWidth="1"/>
    <col min="6156" max="6398" width="9.21875" style="74"/>
    <col min="6399" max="6400" width="41.77734375" style="74" customWidth="1"/>
    <col min="6401" max="6401" width="16.5546875" style="74" customWidth="1"/>
    <col min="6402" max="6405" width="12.5546875" style="74" customWidth="1"/>
    <col min="6406" max="6410" width="9.21875" style="74"/>
    <col min="6411" max="6411" width="19.44140625" style="74" customWidth="1"/>
    <col min="6412" max="6654" width="9.21875" style="74"/>
    <col min="6655" max="6656" width="41.77734375" style="74" customWidth="1"/>
    <col min="6657" max="6657" width="16.5546875" style="74" customWidth="1"/>
    <col min="6658" max="6661" width="12.5546875" style="74" customWidth="1"/>
    <col min="6662" max="6666" width="9.21875" style="74"/>
    <col min="6667" max="6667" width="19.44140625" style="74" customWidth="1"/>
    <col min="6668" max="6910" width="9.21875" style="74"/>
    <col min="6911" max="6912" width="41.77734375" style="74" customWidth="1"/>
    <col min="6913" max="6913" width="16.5546875" style="74" customWidth="1"/>
    <col min="6914" max="6917" width="12.5546875" style="74" customWidth="1"/>
    <col min="6918" max="6922" width="9.21875" style="74"/>
    <col min="6923" max="6923" width="19.44140625" style="74" customWidth="1"/>
    <col min="6924" max="7166" width="9.21875" style="74"/>
    <col min="7167" max="7168" width="41.77734375" style="74" customWidth="1"/>
    <col min="7169" max="7169" width="16.5546875" style="74" customWidth="1"/>
    <col min="7170" max="7173" width="12.5546875" style="74" customWidth="1"/>
    <col min="7174" max="7178" width="9.21875" style="74"/>
    <col min="7179" max="7179" width="19.44140625" style="74" customWidth="1"/>
    <col min="7180" max="7422" width="9.21875" style="74"/>
    <col min="7423" max="7424" width="41.77734375" style="74" customWidth="1"/>
    <col min="7425" max="7425" width="16.5546875" style="74" customWidth="1"/>
    <col min="7426" max="7429" width="12.5546875" style="74" customWidth="1"/>
    <col min="7430" max="7434" width="9.21875" style="74"/>
    <col min="7435" max="7435" width="19.44140625" style="74" customWidth="1"/>
    <col min="7436" max="7678" width="9.21875" style="74"/>
    <col min="7679" max="7680" width="41.77734375" style="74" customWidth="1"/>
    <col min="7681" max="7681" width="16.5546875" style="74" customWidth="1"/>
    <col min="7682" max="7685" width="12.5546875" style="74" customWidth="1"/>
    <col min="7686" max="7690" width="9.21875" style="74"/>
    <col min="7691" max="7691" width="19.44140625" style="74" customWidth="1"/>
    <col min="7692" max="7934" width="9.21875" style="74"/>
    <col min="7935" max="7936" width="41.77734375" style="74" customWidth="1"/>
    <col min="7937" max="7937" width="16.5546875" style="74" customWidth="1"/>
    <col min="7938" max="7941" width="12.5546875" style="74" customWidth="1"/>
    <col min="7942" max="7946" width="9.21875" style="74"/>
    <col min="7947" max="7947" width="19.44140625" style="74" customWidth="1"/>
    <col min="7948" max="8190" width="9.21875" style="74"/>
    <col min="8191" max="8192" width="41.77734375" style="74" customWidth="1"/>
    <col min="8193" max="8193" width="16.5546875" style="74" customWidth="1"/>
    <col min="8194" max="8197" width="12.5546875" style="74" customWidth="1"/>
    <col min="8198" max="8202" width="9.21875" style="74"/>
    <col min="8203" max="8203" width="19.44140625" style="74" customWidth="1"/>
    <col min="8204" max="8446" width="9.21875" style="74"/>
    <col min="8447" max="8448" width="41.77734375" style="74" customWidth="1"/>
    <col min="8449" max="8449" width="16.5546875" style="74" customWidth="1"/>
    <col min="8450" max="8453" width="12.5546875" style="74" customWidth="1"/>
    <col min="8454" max="8458" width="9.21875" style="74"/>
    <col min="8459" max="8459" width="19.44140625" style="74" customWidth="1"/>
    <col min="8460" max="8702" width="9.21875" style="74"/>
    <col min="8703" max="8704" width="41.77734375" style="74" customWidth="1"/>
    <col min="8705" max="8705" width="16.5546875" style="74" customWidth="1"/>
    <col min="8706" max="8709" width="12.5546875" style="74" customWidth="1"/>
    <col min="8710" max="8714" width="9.21875" style="74"/>
    <col min="8715" max="8715" width="19.44140625" style="74" customWidth="1"/>
    <col min="8716" max="8958" width="9.21875" style="74"/>
    <col min="8959" max="8960" width="41.77734375" style="74" customWidth="1"/>
    <col min="8961" max="8961" width="16.5546875" style="74" customWidth="1"/>
    <col min="8962" max="8965" width="12.5546875" style="74" customWidth="1"/>
    <col min="8966" max="8970" width="9.21875" style="74"/>
    <col min="8971" max="8971" width="19.44140625" style="74" customWidth="1"/>
    <col min="8972" max="9214" width="9.21875" style="74"/>
    <col min="9215" max="9216" width="41.77734375" style="74" customWidth="1"/>
    <col min="9217" max="9217" width="16.5546875" style="74" customWidth="1"/>
    <col min="9218" max="9221" width="12.5546875" style="74" customWidth="1"/>
    <col min="9222" max="9226" width="9.21875" style="74"/>
    <col min="9227" max="9227" width="19.44140625" style="74" customWidth="1"/>
    <col min="9228" max="9470" width="9.21875" style="74"/>
    <col min="9471" max="9472" width="41.77734375" style="74" customWidth="1"/>
    <col min="9473" max="9473" width="16.5546875" style="74" customWidth="1"/>
    <col min="9474" max="9477" width="12.5546875" style="74" customWidth="1"/>
    <col min="9478" max="9482" width="9.21875" style="74"/>
    <col min="9483" max="9483" width="19.44140625" style="74" customWidth="1"/>
    <col min="9484" max="9726" width="9.21875" style="74"/>
    <col min="9727" max="9728" width="41.77734375" style="74" customWidth="1"/>
    <col min="9729" max="9729" width="16.5546875" style="74" customWidth="1"/>
    <col min="9730" max="9733" width="12.5546875" style="74" customWidth="1"/>
    <col min="9734" max="9738" width="9.21875" style="74"/>
    <col min="9739" max="9739" width="19.44140625" style="74" customWidth="1"/>
    <col min="9740" max="9982" width="9.21875" style="74"/>
    <col min="9983" max="9984" width="41.77734375" style="74" customWidth="1"/>
    <col min="9985" max="9985" width="16.5546875" style="74" customWidth="1"/>
    <col min="9986" max="9989" width="12.5546875" style="74" customWidth="1"/>
    <col min="9990" max="9994" width="9.21875" style="74"/>
    <col min="9995" max="9995" width="19.44140625" style="74" customWidth="1"/>
    <col min="9996" max="10238" width="9.21875" style="74"/>
    <col min="10239" max="10240" width="41.77734375" style="74" customWidth="1"/>
    <col min="10241" max="10241" width="16.5546875" style="74" customWidth="1"/>
    <col min="10242" max="10245" width="12.5546875" style="74" customWidth="1"/>
    <col min="10246" max="10250" width="9.21875" style="74"/>
    <col min="10251" max="10251" width="19.44140625" style="74" customWidth="1"/>
    <col min="10252" max="10494" width="9.21875" style="74"/>
    <col min="10495" max="10496" width="41.77734375" style="74" customWidth="1"/>
    <col min="10497" max="10497" width="16.5546875" style="74" customWidth="1"/>
    <col min="10498" max="10501" width="12.5546875" style="74" customWidth="1"/>
    <col min="10502" max="10506" width="9.21875" style="74"/>
    <col min="10507" max="10507" width="19.44140625" style="74" customWidth="1"/>
    <col min="10508" max="10750" width="9.21875" style="74"/>
    <col min="10751" max="10752" width="41.77734375" style="74" customWidth="1"/>
    <col min="10753" max="10753" width="16.5546875" style="74" customWidth="1"/>
    <col min="10754" max="10757" width="12.5546875" style="74" customWidth="1"/>
    <col min="10758" max="10762" width="9.21875" style="74"/>
    <col min="10763" max="10763" width="19.44140625" style="74" customWidth="1"/>
    <col min="10764" max="11006" width="9.21875" style="74"/>
    <col min="11007" max="11008" width="41.77734375" style="74" customWidth="1"/>
    <col min="11009" max="11009" width="16.5546875" style="74" customWidth="1"/>
    <col min="11010" max="11013" width="12.5546875" style="74" customWidth="1"/>
    <col min="11014" max="11018" width="9.21875" style="74"/>
    <col min="11019" max="11019" width="19.44140625" style="74" customWidth="1"/>
    <col min="11020" max="11262" width="9.21875" style="74"/>
    <col min="11263" max="11264" width="41.77734375" style="74" customWidth="1"/>
    <col min="11265" max="11265" width="16.5546875" style="74" customWidth="1"/>
    <col min="11266" max="11269" width="12.5546875" style="74" customWidth="1"/>
    <col min="11270" max="11274" width="9.21875" style="74"/>
    <col min="11275" max="11275" width="19.44140625" style="74" customWidth="1"/>
    <col min="11276" max="11518" width="9.21875" style="74"/>
    <col min="11519" max="11520" width="41.77734375" style="74" customWidth="1"/>
    <col min="11521" max="11521" width="16.5546875" style="74" customWidth="1"/>
    <col min="11522" max="11525" width="12.5546875" style="74" customWidth="1"/>
    <col min="11526" max="11530" width="9.21875" style="74"/>
    <col min="11531" max="11531" width="19.44140625" style="74" customWidth="1"/>
    <col min="11532" max="11774" width="9.21875" style="74"/>
    <col min="11775" max="11776" width="41.77734375" style="74" customWidth="1"/>
    <col min="11777" max="11777" width="16.5546875" style="74" customWidth="1"/>
    <col min="11778" max="11781" width="12.5546875" style="74" customWidth="1"/>
    <col min="11782" max="11786" width="9.21875" style="74"/>
    <col min="11787" max="11787" width="19.44140625" style="74" customWidth="1"/>
    <col min="11788" max="12030" width="9.21875" style="74"/>
    <col min="12031" max="12032" width="41.77734375" style="74" customWidth="1"/>
    <col min="12033" max="12033" width="16.5546875" style="74" customWidth="1"/>
    <col min="12034" max="12037" width="12.5546875" style="74" customWidth="1"/>
    <col min="12038" max="12042" width="9.21875" style="74"/>
    <col min="12043" max="12043" width="19.44140625" style="74" customWidth="1"/>
    <col min="12044" max="12286" width="9.21875" style="74"/>
    <col min="12287" max="12288" width="41.77734375" style="74" customWidth="1"/>
    <col min="12289" max="12289" width="16.5546875" style="74" customWidth="1"/>
    <col min="12290" max="12293" width="12.5546875" style="74" customWidth="1"/>
    <col min="12294" max="12298" width="9.21875" style="74"/>
    <col min="12299" max="12299" width="19.44140625" style="74" customWidth="1"/>
    <col min="12300" max="12542" width="9.21875" style="74"/>
    <col min="12543" max="12544" width="41.77734375" style="74" customWidth="1"/>
    <col min="12545" max="12545" width="16.5546875" style="74" customWidth="1"/>
    <col min="12546" max="12549" width="12.5546875" style="74" customWidth="1"/>
    <col min="12550" max="12554" width="9.21875" style="74"/>
    <col min="12555" max="12555" width="19.44140625" style="74" customWidth="1"/>
    <col min="12556" max="12798" width="9.21875" style="74"/>
    <col min="12799" max="12800" width="41.77734375" style="74" customWidth="1"/>
    <col min="12801" max="12801" width="16.5546875" style="74" customWidth="1"/>
    <col min="12802" max="12805" width="12.5546875" style="74" customWidth="1"/>
    <col min="12806" max="12810" width="9.21875" style="74"/>
    <col min="12811" max="12811" width="19.44140625" style="74" customWidth="1"/>
    <col min="12812" max="13054" width="9.21875" style="74"/>
    <col min="13055" max="13056" width="41.77734375" style="74" customWidth="1"/>
    <col min="13057" max="13057" width="16.5546875" style="74" customWidth="1"/>
    <col min="13058" max="13061" width="12.5546875" style="74" customWidth="1"/>
    <col min="13062" max="13066" width="9.21875" style="74"/>
    <col min="13067" max="13067" width="19.44140625" style="74" customWidth="1"/>
    <col min="13068" max="13310" width="9.21875" style="74"/>
    <col min="13311" max="13312" width="41.77734375" style="74" customWidth="1"/>
    <col min="13313" max="13313" width="16.5546875" style="74" customWidth="1"/>
    <col min="13314" max="13317" width="12.5546875" style="74" customWidth="1"/>
    <col min="13318" max="13322" width="9.21875" style="74"/>
    <col min="13323" max="13323" width="19.44140625" style="74" customWidth="1"/>
    <col min="13324" max="13566" width="9.21875" style="74"/>
    <col min="13567" max="13568" width="41.77734375" style="74" customWidth="1"/>
    <col min="13569" max="13569" width="16.5546875" style="74" customWidth="1"/>
    <col min="13570" max="13573" width="12.5546875" style="74" customWidth="1"/>
    <col min="13574" max="13578" width="9.21875" style="74"/>
    <col min="13579" max="13579" width="19.44140625" style="74" customWidth="1"/>
    <col min="13580" max="13822" width="9.21875" style="74"/>
    <col min="13823" max="13824" width="41.77734375" style="74" customWidth="1"/>
    <col min="13825" max="13825" width="16.5546875" style="74" customWidth="1"/>
    <col min="13826" max="13829" width="12.5546875" style="74" customWidth="1"/>
    <col min="13830" max="13834" width="9.21875" style="74"/>
    <col min="13835" max="13835" width="19.44140625" style="74" customWidth="1"/>
    <col min="13836" max="14078" width="9.21875" style="74"/>
    <col min="14079" max="14080" width="41.77734375" style="74" customWidth="1"/>
    <col min="14081" max="14081" width="16.5546875" style="74" customWidth="1"/>
    <col min="14082" max="14085" width="12.5546875" style="74" customWidth="1"/>
    <col min="14086" max="14090" width="9.21875" style="74"/>
    <col min="14091" max="14091" width="19.44140625" style="74" customWidth="1"/>
    <col min="14092" max="14334" width="9.21875" style="74"/>
    <col min="14335" max="14336" width="41.77734375" style="74" customWidth="1"/>
    <col min="14337" max="14337" width="16.5546875" style="74" customWidth="1"/>
    <col min="14338" max="14341" width="12.5546875" style="74" customWidth="1"/>
    <col min="14342" max="14346" width="9.21875" style="74"/>
    <col min="14347" max="14347" width="19.44140625" style="74" customWidth="1"/>
    <col min="14348" max="14590" width="9.21875" style="74"/>
    <col min="14591" max="14592" width="41.77734375" style="74" customWidth="1"/>
    <col min="14593" max="14593" width="16.5546875" style="74" customWidth="1"/>
    <col min="14594" max="14597" width="12.5546875" style="74" customWidth="1"/>
    <col min="14598" max="14602" width="9.21875" style="74"/>
    <col min="14603" max="14603" width="19.44140625" style="74" customWidth="1"/>
    <col min="14604" max="14846" width="9.21875" style="74"/>
    <col min="14847" max="14848" width="41.77734375" style="74" customWidth="1"/>
    <col min="14849" max="14849" width="16.5546875" style="74" customWidth="1"/>
    <col min="14850" max="14853" width="12.5546875" style="74" customWidth="1"/>
    <col min="14854" max="14858" width="9.21875" style="74"/>
    <col min="14859" max="14859" width="19.44140625" style="74" customWidth="1"/>
    <col min="14860" max="15102" width="9.21875" style="74"/>
    <col min="15103" max="15104" width="41.77734375" style="74" customWidth="1"/>
    <col min="15105" max="15105" width="16.5546875" style="74" customWidth="1"/>
    <col min="15106" max="15109" width="12.5546875" style="74" customWidth="1"/>
    <col min="15110" max="15114" width="9.21875" style="74"/>
    <col min="15115" max="15115" width="19.44140625" style="74" customWidth="1"/>
    <col min="15116" max="15358" width="9.21875" style="74"/>
    <col min="15359" max="15360" width="41.77734375" style="74" customWidth="1"/>
    <col min="15361" max="15361" width="16.5546875" style="74" customWidth="1"/>
    <col min="15362" max="15365" width="12.5546875" style="74" customWidth="1"/>
    <col min="15366" max="15370" width="9.21875" style="74"/>
    <col min="15371" max="15371" width="19.44140625" style="74" customWidth="1"/>
    <col min="15372" max="15614" width="9.21875" style="74"/>
    <col min="15615" max="15616" width="41.77734375" style="74" customWidth="1"/>
    <col min="15617" max="15617" width="16.5546875" style="74" customWidth="1"/>
    <col min="15618" max="15621" width="12.5546875" style="74" customWidth="1"/>
    <col min="15622" max="15626" width="9.21875" style="74"/>
    <col min="15627" max="15627" width="19.44140625" style="74" customWidth="1"/>
    <col min="15628" max="15870" width="9.21875" style="74"/>
    <col min="15871" max="15872" width="41.77734375" style="74" customWidth="1"/>
    <col min="15873" max="15873" width="16.5546875" style="74" customWidth="1"/>
    <col min="15874" max="15877" width="12.5546875" style="74" customWidth="1"/>
    <col min="15878" max="15882" width="9.21875" style="74"/>
    <col min="15883" max="15883" width="19.44140625" style="74" customWidth="1"/>
    <col min="15884" max="16126" width="9.21875" style="74"/>
    <col min="16127" max="16128" width="41.77734375" style="74" customWidth="1"/>
    <col min="16129" max="16129" width="16.5546875" style="74" customWidth="1"/>
    <col min="16130" max="16133" width="12.5546875" style="74" customWidth="1"/>
    <col min="16134" max="16138" width="9.21875" style="74"/>
    <col min="16139" max="16139" width="19.44140625" style="74" customWidth="1"/>
    <col min="16140" max="16384" width="9.21875" style="74"/>
  </cols>
  <sheetData>
    <row r="1" spans="1:16" x14ac:dyDescent="0.3">
      <c r="A1" s="73" t="s">
        <v>39</v>
      </c>
      <c r="B1" s="82"/>
      <c r="C1" s="73"/>
      <c r="D1" s="99"/>
      <c r="E1" s="73"/>
      <c r="F1" s="99"/>
      <c r="G1" s="73"/>
      <c r="H1" s="99"/>
      <c r="I1" s="73"/>
      <c r="J1" s="99"/>
      <c r="K1" s="73"/>
      <c r="L1" s="99"/>
      <c r="M1" s="73"/>
      <c r="N1" s="99"/>
      <c r="O1" s="73"/>
      <c r="P1" s="99"/>
    </row>
    <row r="2" spans="1:16" x14ac:dyDescent="0.3">
      <c r="A2" s="73" t="s">
        <v>41</v>
      </c>
      <c r="B2" s="83"/>
      <c r="C2" s="73"/>
      <c r="E2" s="73"/>
      <c r="G2" s="73"/>
      <c r="I2" s="73"/>
      <c r="K2" s="73"/>
      <c r="M2" s="73"/>
      <c r="O2" s="73"/>
    </row>
    <row r="3" spans="1:16" x14ac:dyDescent="0.3">
      <c r="A3" s="75"/>
      <c r="C3" s="73"/>
      <c r="E3" s="73"/>
      <c r="G3" s="73"/>
      <c r="I3" s="73"/>
      <c r="K3" s="73"/>
      <c r="M3" s="73"/>
      <c r="O3" s="73"/>
    </row>
    <row r="4" spans="1:16" x14ac:dyDescent="0.3">
      <c r="A4" s="76" t="s">
        <v>42</v>
      </c>
      <c r="C4" s="73"/>
      <c r="E4" s="73"/>
      <c r="G4" s="73"/>
      <c r="I4" s="73"/>
      <c r="K4" s="73"/>
      <c r="M4" s="73"/>
      <c r="O4" s="73"/>
    </row>
    <row r="5" spans="1:16" x14ac:dyDescent="0.3">
      <c r="A5" s="75"/>
      <c r="C5" s="73"/>
      <c r="E5" s="73"/>
      <c r="G5" s="73"/>
      <c r="I5" s="73"/>
      <c r="K5" s="73"/>
      <c r="M5" s="73"/>
      <c r="O5" s="73"/>
    </row>
    <row r="6" spans="1:16" x14ac:dyDescent="0.3">
      <c r="A6" s="73" t="s">
        <v>43</v>
      </c>
      <c r="C6" s="73"/>
      <c r="E6" s="73"/>
      <c r="G6" s="73"/>
      <c r="I6" s="73"/>
      <c r="K6" s="73"/>
      <c r="M6" s="73"/>
      <c r="O6" s="73"/>
    </row>
    <row r="7" spans="1:16" x14ac:dyDescent="0.3">
      <c r="A7" s="73" t="s">
        <v>120</v>
      </c>
      <c r="B7" s="85"/>
      <c r="C7" s="73"/>
      <c r="E7" s="73"/>
      <c r="G7" s="73"/>
      <c r="I7" s="73"/>
      <c r="K7" s="73"/>
      <c r="M7" s="73"/>
      <c r="O7" s="73"/>
    </row>
    <row r="8" spans="1:16" x14ac:dyDescent="0.3">
      <c r="A8" s="78"/>
      <c r="B8" s="86" t="s">
        <v>79</v>
      </c>
      <c r="C8" s="73"/>
      <c r="D8" s="86" t="s">
        <v>80</v>
      </c>
      <c r="E8" s="73"/>
      <c r="F8" s="86" t="s">
        <v>81</v>
      </c>
      <c r="G8" s="73"/>
      <c r="H8" s="86" t="s">
        <v>82</v>
      </c>
      <c r="I8" s="73"/>
      <c r="J8" s="86" t="s">
        <v>83</v>
      </c>
      <c r="K8" s="73"/>
      <c r="L8" s="86">
        <v>3.1</v>
      </c>
      <c r="M8" s="73"/>
      <c r="N8" s="86" t="s">
        <v>96</v>
      </c>
      <c r="O8" s="73"/>
      <c r="P8" s="86" t="s">
        <v>97</v>
      </c>
    </row>
    <row r="9" spans="1:16" x14ac:dyDescent="0.3">
      <c r="A9" s="79" t="s">
        <v>44</v>
      </c>
      <c r="B9" s="87"/>
      <c r="C9" s="73"/>
      <c r="D9" s="87"/>
      <c r="E9" s="73"/>
      <c r="F9" s="87"/>
      <c r="G9" s="73"/>
      <c r="H9" s="87"/>
      <c r="I9" s="73"/>
      <c r="J9" s="87"/>
      <c r="K9" s="73"/>
      <c r="L9" s="87"/>
      <c r="M9" s="73"/>
      <c r="N9" s="87"/>
      <c r="O9" s="73"/>
      <c r="P9" s="87"/>
    </row>
    <row r="10" spans="1:16" x14ac:dyDescent="0.3">
      <c r="A10" s="80" t="s">
        <v>94</v>
      </c>
      <c r="B10" s="88">
        <f>+'Rev_Exp-3.7WM'!K50</f>
        <v>0</v>
      </c>
      <c r="C10" s="73"/>
      <c r="D10" s="88">
        <f>+'Rev_Exp-3.7 Adult'!K50</f>
        <v>0</v>
      </c>
      <c r="E10" s="73"/>
      <c r="F10" s="88">
        <f>+'Rev_Exp-3.7 Adolescent'!K50</f>
        <v>0</v>
      </c>
      <c r="G10" s="73"/>
      <c r="H10" s="88">
        <f>+'Rev_Exp-3.5 Adult'!K50</f>
        <v>0</v>
      </c>
      <c r="I10" s="73"/>
      <c r="J10" s="88">
        <f>+'Rev_Exp-3.5 Adolescent'!K50</f>
        <v>0</v>
      </c>
      <c r="K10" s="73"/>
      <c r="L10" s="88">
        <f>+'Rev_Exp-3.1'!K50</f>
        <v>0</v>
      </c>
      <c r="M10" s="73"/>
      <c r="N10" s="88">
        <f>+'3.7 Enhanced'!K50</f>
        <v>0</v>
      </c>
      <c r="O10" s="73"/>
      <c r="P10" s="88">
        <f>+'3.5 Enhanced'!K50</f>
        <v>0</v>
      </c>
    </row>
    <row r="11" spans="1:16" x14ac:dyDescent="0.3">
      <c r="A11" s="80" t="s">
        <v>45</v>
      </c>
      <c r="B11" s="89">
        <v>0.8</v>
      </c>
      <c r="C11" s="73"/>
      <c r="D11" s="89">
        <v>0.8</v>
      </c>
      <c r="E11" s="73"/>
      <c r="F11" s="89">
        <v>0.8</v>
      </c>
      <c r="G11" s="73"/>
      <c r="H11" s="89">
        <v>0.8</v>
      </c>
      <c r="I11" s="73"/>
      <c r="J11" s="89">
        <v>0.8</v>
      </c>
      <c r="K11" s="73"/>
      <c r="L11" s="89">
        <v>0.8</v>
      </c>
      <c r="M11" s="73"/>
      <c r="N11" s="89">
        <v>0.8</v>
      </c>
      <c r="O11" s="73"/>
      <c r="P11" s="89">
        <v>0.8</v>
      </c>
    </row>
    <row r="12" spans="1:16" x14ac:dyDescent="0.3">
      <c r="A12" s="80" t="s">
        <v>46</v>
      </c>
      <c r="B12" s="90">
        <f t="shared" ref="B12:L12" si="0">+B10/B11</f>
        <v>0</v>
      </c>
      <c r="C12" s="73"/>
      <c r="D12" s="90">
        <f t="shared" si="0"/>
        <v>0</v>
      </c>
      <c r="E12" s="73"/>
      <c r="F12" s="90">
        <f t="shared" si="0"/>
        <v>0</v>
      </c>
      <c r="G12" s="73"/>
      <c r="H12" s="90">
        <f t="shared" si="0"/>
        <v>0</v>
      </c>
      <c r="I12" s="73"/>
      <c r="J12" s="90">
        <f t="shared" si="0"/>
        <v>0</v>
      </c>
      <c r="K12" s="73"/>
      <c r="L12" s="90">
        <f t="shared" si="0"/>
        <v>0</v>
      </c>
      <c r="M12" s="73"/>
      <c r="N12" s="90">
        <f t="shared" ref="N12:P12" si="1">+N10/N11</f>
        <v>0</v>
      </c>
      <c r="O12" s="73"/>
      <c r="P12" s="90">
        <f t="shared" si="1"/>
        <v>0</v>
      </c>
    </row>
    <row r="13" spans="1:16" x14ac:dyDescent="0.3">
      <c r="C13" s="73"/>
      <c r="E13" s="73"/>
      <c r="G13" s="73"/>
      <c r="I13" s="73"/>
      <c r="K13" s="73"/>
      <c r="M13" s="73"/>
      <c r="O13" s="73"/>
    </row>
    <row r="14" spans="1:16" x14ac:dyDescent="0.3">
      <c r="C14" s="73"/>
      <c r="E14" s="73"/>
      <c r="G14" s="73"/>
      <c r="I14" s="73"/>
      <c r="K14" s="73"/>
      <c r="M14" s="73"/>
      <c r="O14" s="73"/>
    </row>
    <row r="15" spans="1:16" x14ac:dyDescent="0.3">
      <c r="A15" s="73" t="s">
        <v>47</v>
      </c>
      <c r="C15" s="73"/>
      <c r="E15" s="73"/>
      <c r="G15" s="73"/>
      <c r="I15" s="73"/>
      <c r="K15" s="73"/>
      <c r="M15" s="73"/>
      <c r="O15" s="73"/>
    </row>
    <row r="16" spans="1:16" x14ac:dyDescent="0.3">
      <c r="A16" s="80" t="s">
        <v>121</v>
      </c>
      <c r="B16" s="91"/>
      <c r="C16" s="73"/>
      <c r="D16" s="91"/>
      <c r="E16" s="73"/>
      <c r="F16" s="91"/>
      <c r="G16" s="73"/>
      <c r="H16" s="91"/>
      <c r="I16" s="73"/>
      <c r="J16" s="91"/>
      <c r="K16" s="73"/>
      <c r="L16" s="91"/>
      <c r="M16" s="73"/>
      <c r="N16" s="91"/>
      <c r="O16" s="73"/>
      <c r="P16" s="91"/>
    </row>
    <row r="17" spans="1:16" x14ac:dyDescent="0.3">
      <c r="A17" s="80" t="s">
        <v>48</v>
      </c>
      <c r="B17" s="87">
        <v>365</v>
      </c>
      <c r="C17" s="73"/>
      <c r="D17" s="87">
        <v>365</v>
      </c>
      <c r="E17" s="73"/>
      <c r="F17" s="87">
        <v>365</v>
      </c>
      <c r="G17" s="73"/>
      <c r="H17" s="87">
        <v>365</v>
      </c>
      <c r="I17" s="73"/>
      <c r="J17" s="87">
        <v>365</v>
      </c>
      <c r="K17" s="73"/>
      <c r="L17" s="87">
        <v>365</v>
      </c>
      <c r="M17" s="73"/>
      <c r="N17" s="87">
        <v>365</v>
      </c>
      <c r="O17" s="73"/>
      <c r="P17" s="87">
        <v>365</v>
      </c>
    </row>
    <row r="18" spans="1:16" x14ac:dyDescent="0.3">
      <c r="A18" s="80" t="s">
        <v>49</v>
      </c>
      <c r="B18" s="92">
        <v>0.85</v>
      </c>
      <c r="C18" s="73"/>
      <c r="D18" s="92">
        <v>0.85</v>
      </c>
      <c r="E18" s="73"/>
      <c r="F18" s="92">
        <v>0.85</v>
      </c>
      <c r="G18" s="73"/>
      <c r="H18" s="92">
        <v>0.85</v>
      </c>
      <c r="I18" s="73"/>
      <c r="J18" s="92">
        <v>0.85</v>
      </c>
      <c r="K18" s="73"/>
      <c r="L18" s="92">
        <v>0.85</v>
      </c>
      <c r="M18" s="73"/>
      <c r="N18" s="92">
        <v>0.85</v>
      </c>
      <c r="O18" s="73"/>
      <c r="P18" s="92">
        <v>0.85</v>
      </c>
    </row>
    <row r="19" spans="1:16" x14ac:dyDescent="0.3">
      <c r="A19" s="80" t="s">
        <v>50</v>
      </c>
      <c r="B19" s="93">
        <f t="shared" ref="B19:L19" si="2">B16*B17*B18</f>
        <v>0</v>
      </c>
      <c r="C19" s="73"/>
      <c r="D19" s="93">
        <f t="shared" si="2"/>
        <v>0</v>
      </c>
      <c r="E19" s="73"/>
      <c r="F19" s="93">
        <f t="shared" si="2"/>
        <v>0</v>
      </c>
      <c r="G19" s="73"/>
      <c r="H19" s="93">
        <f t="shared" si="2"/>
        <v>0</v>
      </c>
      <c r="I19" s="73"/>
      <c r="J19" s="93">
        <f t="shared" si="2"/>
        <v>0</v>
      </c>
      <c r="K19" s="73"/>
      <c r="L19" s="93">
        <f t="shared" si="2"/>
        <v>0</v>
      </c>
      <c r="M19" s="73"/>
      <c r="N19" s="93">
        <f t="shared" ref="N19:P19" si="3">N16*N17*N18</f>
        <v>0</v>
      </c>
      <c r="O19" s="73"/>
      <c r="P19" s="93">
        <f t="shared" si="3"/>
        <v>0</v>
      </c>
    </row>
    <row r="20" spans="1:16" x14ac:dyDescent="0.3">
      <c r="A20" s="81" t="s">
        <v>51</v>
      </c>
      <c r="B20" s="87"/>
      <c r="C20" s="73"/>
      <c r="D20" s="87"/>
      <c r="E20" s="73"/>
      <c r="F20" s="87"/>
      <c r="G20" s="73"/>
      <c r="H20" s="87"/>
      <c r="I20" s="73"/>
      <c r="J20" s="87"/>
      <c r="K20" s="73"/>
      <c r="L20" s="87"/>
      <c r="M20" s="73"/>
      <c r="N20" s="87"/>
      <c r="O20" s="73"/>
      <c r="P20" s="87"/>
    </row>
    <row r="21" spans="1:16" x14ac:dyDescent="0.3">
      <c r="A21" s="77"/>
      <c r="C21" s="73"/>
      <c r="E21" s="73"/>
      <c r="G21" s="73"/>
      <c r="I21" s="73"/>
      <c r="K21" s="73"/>
      <c r="M21" s="73"/>
      <c r="O21" s="73"/>
    </row>
    <row r="22" spans="1:16" x14ac:dyDescent="0.3">
      <c r="C22" s="73"/>
      <c r="E22" s="73"/>
      <c r="G22" s="73"/>
      <c r="I22" s="73"/>
      <c r="K22" s="73"/>
      <c r="M22" s="73"/>
      <c r="O22" s="73"/>
    </row>
    <row r="23" spans="1:16" x14ac:dyDescent="0.3">
      <c r="A23" s="79" t="s">
        <v>52</v>
      </c>
      <c r="B23" s="87"/>
      <c r="C23" s="73"/>
      <c r="D23" s="87"/>
      <c r="E23" s="73"/>
      <c r="F23" s="87"/>
      <c r="G23" s="73"/>
      <c r="H23" s="87"/>
      <c r="I23" s="73"/>
      <c r="J23" s="87"/>
      <c r="K23" s="73"/>
      <c r="L23" s="87"/>
      <c r="M23" s="73"/>
      <c r="N23" s="87"/>
      <c r="O23" s="73"/>
      <c r="P23" s="87"/>
    </row>
    <row r="24" spans="1:16" x14ac:dyDescent="0.3">
      <c r="A24" s="80" t="s">
        <v>53</v>
      </c>
      <c r="B24" s="88">
        <f>+'Rev_Exp-3.7WM'!L50</f>
        <v>0</v>
      </c>
      <c r="C24" s="73"/>
      <c r="D24" s="88">
        <f>+'Rev_Exp-3.7 Adult'!L50</f>
        <v>0</v>
      </c>
      <c r="E24" s="73"/>
      <c r="F24" s="88">
        <f>+'Rev_Exp-3.7 Adolescent'!L50</f>
        <v>0</v>
      </c>
      <c r="G24" s="73"/>
      <c r="H24" s="88">
        <f>+'Rev_Exp-3.5 Adult'!L50</f>
        <v>0</v>
      </c>
      <c r="I24" s="73"/>
      <c r="J24" s="88">
        <f>+'Rev_Exp-3.5 Adolescent'!L50</f>
        <v>0</v>
      </c>
      <c r="K24" s="73"/>
      <c r="L24" s="88">
        <f>+'Rev_Exp-3.1'!L50</f>
        <v>0</v>
      </c>
      <c r="M24" s="73"/>
      <c r="N24" s="88">
        <f>+'3.7 Enhanced'!L50</f>
        <v>0</v>
      </c>
      <c r="O24" s="73"/>
      <c r="P24" s="88">
        <f>+'3.5 Enhanced'!L50</f>
        <v>0</v>
      </c>
    </row>
    <row r="25" spans="1:16" x14ac:dyDescent="0.3">
      <c r="A25" s="80" t="s">
        <v>54</v>
      </c>
      <c r="B25" s="90">
        <f t="shared" ref="B25:L25" si="4">B12</f>
        <v>0</v>
      </c>
      <c r="C25" s="73"/>
      <c r="D25" s="90">
        <f t="shared" si="4"/>
        <v>0</v>
      </c>
      <c r="E25" s="73"/>
      <c r="F25" s="90">
        <f t="shared" si="4"/>
        <v>0</v>
      </c>
      <c r="G25" s="73"/>
      <c r="H25" s="90">
        <f t="shared" si="4"/>
        <v>0</v>
      </c>
      <c r="I25" s="73"/>
      <c r="J25" s="90">
        <f t="shared" si="4"/>
        <v>0</v>
      </c>
      <c r="K25" s="73"/>
      <c r="L25" s="90">
        <f t="shared" si="4"/>
        <v>0</v>
      </c>
      <c r="M25" s="73"/>
      <c r="N25" s="90">
        <f t="shared" ref="N25:P25" si="5">N12</f>
        <v>0</v>
      </c>
      <c r="O25" s="73"/>
      <c r="P25" s="90">
        <f t="shared" si="5"/>
        <v>0</v>
      </c>
    </row>
    <row r="26" spans="1:16" x14ac:dyDescent="0.3">
      <c r="A26" s="80"/>
      <c r="B26" s="87"/>
      <c r="C26" s="73"/>
      <c r="D26" s="87"/>
      <c r="E26" s="73"/>
      <c r="F26" s="87"/>
      <c r="G26" s="73"/>
      <c r="H26" s="87"/>
      <c r="I26" s="73"/>
      <c r="J26" s="87"/>
      <c r="K26" s="73"/>
      <c r="L26" s="87"/>
      <c r="M26" s="73"/>
      <c r="N26" s="87"/>
      <c r="O26" s="73"/>
      <c r="P26" s="87"/>
    </row>
    <row r="27" spans="1:16" x14ac:dyDescent="0.3">
      <c r="A27" s="80" t="s">
        <v>55</v>
      </c>
      <c r="B27" s="94">
        <f t="shared" ref="B27:L27" si="6">MIN(B24,B25)</f>
        <v>0</v>
      </c>
      <c r="C27" s="73"/>
      <c r="D27" s="94">
        <f t="shared" si="6"/>
        <v>0</v>
      </c>
      <c r="E27" s="73"/>
      <c r="F27" s="94">
        <f t="shared" si="6"/>
        <v>0</v>
      </c>
      <c r="G27" s="73"/>
      <c r="H27" s="94">
        <f t="shared" si="6"/>
        <v>0</v>
      </c>
      <c r="I27" s="73"/>
      <c r="J27" s="94">
        <f t="shared" si="6"/>
        <v>0</v>
      </c>
      <c r="K27" s="73"/>
      <c r="L27" s="94">
        <f t="shared" si="6"/>
        <v>0</v>
      </c>
      <c r="M27" s="73"/>
      <c r="N27" s="94">
        <f t="shared" ref="N27:P27" si="7">MIN(N24,N25)</f>
        <v>0</v>
      </c>
      <c r="O27" s="73"/>
      <c r="P27" s="94">
        <f t="shared" si="7"/>
        <v>0</v>
      </c>
    </row>
    <row r="28" spans="1:16" x14ac:dyDescent="0.3">
      <c r="A28" s="80" t="s">
        <v>56</v>
      </c>
      <c r="B28" s="95">
        <f t="shared" ref="B28:L28" si="8">B19</f>
        <v>0</v>
      </c>
      <c r="C28" s="73"/>
      <c r="D28" s="95">
        <f t="shared" si="8"/>
        <v>0</v>
      </c>
      <c r="E28" s="73"/>
      <c r="F28" s="95">
        <f t="shared" si="8"/>
        <v>0</v>
      </c>
      <c r="G28" s="73"/>
      <c r="H28" s="95">
        <f t="shared" si="8"/>
        <v>0</v>
      </c>
      <c r="I28" s="73"/>
      <c r="J28" s="95">
        <f t="shared" si="8"/>
        <v>0</v>
      </c>
      <c r="K28" s="73"/>
      <c r="L28" s="95">
        <f t="shared" si="8"/>
        <v>0</v>
      </c>
      <c r="M28" s="73"/>
      <c r="N28" s="95">
        <f t="shared" ref="N28:P28" si="9">N19</f>
        <v>0</v>
      </c>
      <c r="O28" s="73"/>
      <c r="P28" s="95">
        <f t="shared" si="9"/>
        <v>0</v>
      </c>
    </row>
    <row r="29" spans="1:16" x14ac:dyDescent="0.3">
      <c r="A29" s="80" t="s">
        <v>57</v>
      </c>
      <c r="B29" s="96" t="e">
        <f t="shared" ref="B29:L29" si="10">ROUND(B27/B28,2)</f>
        <v>#DIV/0!</v>
      </c>
      <c r="C29" s="73"/>
      <c r="D29" s="96" t="e">
        <f t="shared" si="10"/>
        <v>#DIV/0!</v>
      </c>
      <c r="E29" s="73"/>
      <c r="F29" s="96" t="e">
        <f t="shared" si="10"/>
        <v>#DIV/0!</v>
      </c>
      <c r="G29" s="73"/>
      <c r="H29" s="96" t="e">
        <f t="shared" si="10"/>
        <v>#DIV/0!</v>
      </c>
      <c r="I29" s="73"/>
      <c r="J29" s="96" t="e">
        <f t="shared" si="10"/>
        <v>#DIV/0!</v>
      </c>
      <c r="K29" s="73"/>
      <c r="L29" s="96" t="e">
        <f t="shared" si="10"/>
        <v>#DIV/0!</v>
      </c>
      <c r="M29" s="73"/>
      <c r="N29" s="96" t="e">
        <f t="shared" ref="N29:P29" si="11">ROUND(N27/N28,2)</f>
        <v>#DIV/0!</v>
      </c>
      <c r="O29" s="73"/>
      <c r="P29" s="96" t="e">
        <f t="shared" si="11"/>
        <v>#DIV/0!</v>
      </c>
    </row>
    <row r="30" spans="1:16" x14ac:dyDescent="0.3">
      <c r="C30" s="73"/>
      <c r="E30" s="73"/>
      <c r="G30" s="73"/>
      <c r="I30" s="73"/>
      <c r="K30" s="73"/>
      <c r="M30" s="73"/>
      <c r="O30" s="73"/>
    </row>
    <row r="31" spans="1:16" x14ac:dyDescent="0.3">
      <c r="C31" s="73"/>
      <c r="E31" s="73"/>
      <c r="G31" s="73"/>
      <c r="I31" s="73"/>
      <c r="K31" s="73"/>
      <c r="M31" s="73"/>
      <c r="O31" s="73"/>
    </row>
    <row r="32" spans="1:16" x14ac:dyDescent="0.3">
      <c r="A32" s="74" t="s">
        <v>109</v>
      </c>
      <c r="B32" s="97" t="e">
        <f>ROUND(B29,0)</f>
        <v>#DIV/0!</v>
      </c>
      <c r="C32" s="73"/>
      <c r="D32" s="97" t="e">
        <f>ROUND(D29,0)</f>
        <v>#DIV/0!</v>
      </c>
      <c r="E32" s="73"/>
      <c r="F32" s="97" t="e">
        <f>ROUND(F29,0)</f>
        <v>#DIV/0!</v>
      </c>
      <c r="G32" s="73"/>
      <c r="H32" s="97" t="e">
        <f>ROUND(H29,0)</f>
        <v>#DIV/0!</v>
      </c>
      <c r="I32" s="73"/>
      <c r="J32" s="97" t="e">
        <f>ROUND(J29,0)</f>
        <v>#DIV/0!</v>
      </c>
      <c r="K32" s="73"/>
      <c r="L32" s="97" t="e">
        <f>ROUND(L29,0)</f>
        <v>#DIV/0!</v>
      </c>
      <c r="M32" s="73"/>
      <c r="N32" s="97" t="e">
        <f>ROUND(N29,0)</f>
        <v>#DIV/0!</v>
      </c>
      <c r="O32" s="73"/>
      <c r="P32" s="97" t="e">
        <f>ROUND(P29,0)</f>
        <v>#DIV/0!</v>
      </c>
    </row>
    <row r="33" spans="1:16" x14ac:dyDescent="0.3">
      <c r="A33" s="74" t="s">
        <v>95</v>
      </c>
      <c r="B33" s="98"/>
      <c r="C33" s="73"/>
      <c r="D33" s="98"/>
      <c r="E33" s="73"/>
      <c r="F33" s="98"/>
      <c r="G33" s="73"/>
      <c r="H33" s="98"/>
      <c r="I33" s="73"/>
      <c r="J33" s="98"/>
      <c r="K33" s="73"/>
      <c r="L33" s="98"/>
      <c r="M33" s="73"/>
      <c r="N33" s="98"/>
      <c r="O33" s="73"/>
      <c r="P33" s="98"/>
    </row>
    <row r="34" spans="1:16" x14ac:dyDescent="0.3">
      <c r="A34" s="74" t="s">
        <v>58</v>
      </c>
      <c r="B34" s="110" t="e">
        <f>(B32-B33)/B33</f>
        <v>#DIV/0!</v>
      </c>
      <c r="C34" s="73"/>
      <c r="D34" s="110" t="e">
        <f t="shared" ref="D34:L34" si="12">(D32-D33)/D33</f>
        <v>#DIV/0!</v>
      </c>
      <c r="E34" s="73"/>
      <c r="F34" s="110" t="e">
        <f t="shared" si="12"/>
        <v>#DIV/0!</v>
      </c>
      <c r="G34" s="73"/>
      <c r="H34" s="110" t="e">
        <f t="shared" si="12"/>
        <v>#DIV/0!</v>
      </c>
      <c r="I34" s="73"/>
      <c r="J34" s="110" t="e">
        <f t="shared" si="12"/>
        <v>#DIV/0!</v>
      </c>
      <c r="K34" s="73"/>
      <c r="L34" s="110" t="e">
        <f t="shared" si="12"/>
        <v>#DIV/0!</v>
      </c>
      <c r="M34" s="73"/>
      <c r="N34" s="110" t="e">
        <f t="shared" ref="N34:P34" si="13">(N32-N33)/N33</f>
        <v>#DIV/0!</v>
      </c>
      <c r="O34" s="73"/>
      <c r="P34" s="110" t="e">
        <f t="shared" si="13"/>
        <v>#DIV/0!</v>
      </c>
    </row>
    <row r="35" spans="1:16" x14ac:dyDescent="0.3">
      <c r="A35" s="74" t="s">
        <v>110</v>
      </c>
      <c r="B35" s="98"/>
      <c r="C35" s="73"/>
      <c r="D35" s="98"/>
      <c r="E35" s="73"/>
      <c r="F35" s="98"/>
      <c r="G35" s="73"/>
      <c r="H35" s="98"/>
      <c r="I35" s="73"/>
      <c r="J35" s="98"/>
      <c r="K35" s="73"/>
      <c r="L35" s="98"/>
      <c r="M35" s="73"/>
      <c r="N35" s="98"/>
      <c r="O35" s="73"/>
      <c r="P35" s="98"/>
    </row>
    <row r="36" spans="1:16" x14ac:dyDescent="0.3">
      <c r="B36" s="98"/>
      <c r="C36" s="73"/>
      <c r="D36" s="98"/>
      <c r="E36" s="73"/>
      <c r="F36" s="98"/>
      <c r="G36" s="73"/>
      <c r="H36" s="98"/>
      <c r="I36" s="73"/>
      <c r="J36" s="98"/>
      <c r="K36" s="73"/>
      <c r="L36" s="98"/>
      <c r="M36" s="73"/>
      <c r="N36" s="98"/>
      <c r="O36" s="73"/>
      <c r="P36" s="98"/>
    </row>
    <row r="37" spans="1:16" x14ac:dyDescent="0.3">
      <c r="B37" s="98"/>
      <c r="C37" s="73"/>
      <c r="D37" s="98"/>
      <c r="E37" s="73"/>
      <c r="F37" s="98"/>
      <c r="G37" s="73"/>
      <c r="H37" s="98"/>
      <c r="I37" s="73"/>
      <c r="J37" s="98"/>
      <c r="K37" s="73"/>
      <c r="L37" s="98"/>
      <c r="M37" s="73"/>
      <c r="N37" s="98"/>
      <c r="O37" s="73"/>
      <c r="P37" s="98"/>
    </row>
    <row r="38" spans="1:16" ht="31.2" x14ac:dyDescent="0.3">
      <c r="A38" s="115" t="s">
        <v>123</v>
      </c>
      <c r="B38" s="116">
        <f>+'Rev_Exp-3.7WM'!D52</f>
        <v>0</v>
      </c>
      <c r="C38" s="117"/>
      <c r="D38" s="116">
        <f>+'Rev_Exp-3.7 Adult'!D52</f>
        <v>0</v>
      </c>
      <c r="E38" s="117"/>
      <c r="F38" s="116">
        <f>+'Rev_Exp-3.7 Adolescent'!D52</f>
        <v>0</v>
      </c>
      <c r="G38" s="117"/>
      <c r="H38" s="116">
        <f>+'Rev_Exp-3.5 Adult'!D52</f>
        <v>0</v>
      </c>
      <c r="I38" s="117"/>
      <c r="J38" s="116">
        <f>+'Rev_Exp-3.5 Adolescent'!D52</f>
        <v>0</v>
      </c>
      <c r="K38" s="117"/>
      <c r="L38" s="116">
        <f>+'Rev_Exp-3.1'!D52</f>
        <v>0</v>
      </c>
      <c r="M38" s="117"/>
      <c r="N38" s="116">
        <f>+'3.7 Enhanced'!D52</f>
        <v>0</v>
      </c>
      <c r="O38" s="117"/>
      <c r="P38" s="116">
        <f>+'3.5 Enhanced'!D52</f>
        <v>0</v>
      </c>
    </row>
    <row r="39" spans="1:16" x14ac:dyDescent="0.3">
      <c r="C39" s="73"/>
      <c r="E39" s="73"/>
      <c r="G39" s="73"/>
      <c r="I39" s="73"/>
      <c r="K39" s="73"/>
      <c r="M39" s="73"/>
      <c r="O39" s="73"/>
    </row>
    <row r="40" spans="1:16" x14ac:dyDescent="0.3">
      <c r="C40" s="73"/>
      <c r="E40" s="73"/>
      <c r="G40" s="73"/>
      <c r="I40" s="73"/>
      <c r="K40" s="73"/>
      <c r="M40" s="73"/>
      <c r="O40" s="73"/>
    </row>
    <row r="41" spans="1:16" x14ac:dyDescent="0.3">
      <c r="C41" s="73"/>
      <c r="E41" s="73"/>
      <c r="G41" s="73"/>
      <c r="I41" s="73"/>
      <c r="K41" s="73"/>
      <c r="M41" s="73"/>
      <c r="O41" s="73"/>
    </row>
    <row r="42" spans="1:16" x14ac:dyDescent="0.3">
      <c r="C42" s="73"/>
      <c r="E42" s="73"/>
      <c r="G42" s="73"/>
      <c r="I42" s="73"/>
      <c r="K42" s="73"/>
      <c r="M42" s="73"/>
      <c r="O42" s="73"/>
    </row>
  </sheetData>
  <sheetProtection algorithmName="SHA-512" hashValue="eIcGZ6NPE33HdbAH4ZmlWRVz6WA+YhPLtlev7USirhfVke5Rg3bOsyiZrb1nlmhMBmxL6fXtieSd5r0a8Nt6Bw==" saltValue="I/rgHskTD7sDrS7W+fS8W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CE3EF-48DD-4FD2-8A8C-C68800115089}">
  <dimension ref="A1:Q61"/>
  <sheetViews>
    <sheetView zoomScale="80" zoomScaleNormal="80" workbookViewId="0">
      <pane xSplit="1" ySplit="20" topLeftCell="B21" activePane="bottomRight" state="frozen"/>
      <selection pane="topRight" activeCell="B1" sqref="B1"/>
      <selection pane="bottomLeft" activeCell="A21" sqref="A21"/>
      <selection pane="bottomRight" activeCell="D3" sqref="D3"/>
    </sheetView>
  </sheetViews>
  <sheetFormatPr defaultRowHeight="13.2" x14ac:dyDescent="0.25"/>
  <cols>
    <col min="1" max="1" width="36.21875" style="36" customWidth="1"/>
    <col min="2" max="2" width="19.77734375" style="37" customWidth="1"/>
    <col min="3" max="3" width="22.77734375" style="37" bestFit="1" customWidth="1"/>
    <col min="4" max="4" width="19.77734375" style="37" customWidth="1"/>
    <col min="5" max="5" width="6.44140625" style="37" customWidth="1"/>
    <col min="6" max="6" width="19.21875" style="37" customWidth="1"/>
    <col min="7" max="7" width="22.77734375" style="37" bestFit="1" customWidth="1"/>
    <col min="8" max="8" width="19.77734375" style="37" customWidth="1"/>
    <col min="9" max="9" width="6.44140625" style="37" customWidth="1"/>
    <col min="10" max="12" width="19.77734375" style="37" customWidth="1"/>
    <col min="13" max="14" width="22.44140625" style="37" customWidth="1"/>
    <col min="15" max="15" width="8.88671875" style="36"/>
    <col min="16" max="16" width="141.88671875" style="36" customWidth="1"/>
    <col min="17" max="17" width="12.5546875" style="36" bestFit="1" customWidth="1"/>
    <col min="18" max="259" width="8.88671875" style="36"/>
    <col min="260" max="260" width="36.21875" style="36" customWidth="1"/>
    <col min="261" max="261" width="19.77734375" style="36" customWidth="1"/>
    <col min="262" max="262" width="22.77734375" style="36" bestFit="1" customWidth="1"/>
    <col min="263" max="263" width="19.77734375" style="36" customWidth="1"/>
    <col min="264" max="264" width="19.21875" style="36" customWidth="1"/>
    <col min="265" max="265" width="22.77734375" style="36" bestFit="1" customWidth="1"/>
    <col min="266" max="270" width="19.77734375" style="36" customWidth="1"/>
    <col min="271" max="271" width="8.88671875" style="36"/>
    <col min="272" max="273" width="12.5546875" style="36" bestFit="1" customWidth="1"/>
    <col min="274" max="515" width="8.88671875" style="36"/>
    <col min="516" max="516" width="36.21875" style="36" customWidth="1"/>
    <col min="517" max="517" width="19.77734375" style="36" customWidth="1"/>
    <col min="518" max="518" width="22.77734375" style="36" bestFit="1" customWidth="1"/>
    <col min="519" max="519" width="19.77734375" style="36" customWidth="1"/>
    <col min="520" max="520" width="19.21875" style="36" customWidth="1"/>
    <col min="521" max="521" width="22.77734375" style="36" bestFit="1" customWidth="1"/>
    <col min="522" max="526" width="19.77734375" style="36" customWidth="1"/>
    <col min="527" max="527" width="8.88671875" style="36"/>
    <col min="528" max="529" width="12.5546875" style="36" bestFit="1" customWidth="1"/>
    <col min="530" max="771" width="8.88671875" style="36"/>
    <col min="772" max="772" width="36.21875" style="36" customWidth="1"/>
    <col min="773" max="773" width="19.77734375" style="36" customWidth="1"/>
    <col min="774" max="774" width="22.77734375" style="36" bestFit="1" customWidth="1"/>
    <col min="775" max="775" width="19.77734375" style="36" customWidth="1"/>
    <col min="776" max="776" width="19.21875" style="36" customWidth="1"/>
    <col min="777" max="777" width="22.77734375" style="36" bestFit="1" customWidth="1"/>
    <col min="778" max="782" width="19.77734375" style="36" customWidth="1"/>
    <col min="783" max="783" width="8.88671875" style="36"/>
    <col min="784" max="785" width="12.5546875" style="36" bestFit="1" customWidth="1"/>
    <col min="786" max="1027" width="8.88671875" style="36"/>
    <col min="1028" max="1028" width="36.21875" style="36" customWidth="1"/>
    <col min="1029" max="1029" width="19.77734375" style="36" customWidth="1"/>
    <col min="1030" max="1030" width="22.77734375" style="36" bestFit="1" customWidth="1"/>
    <col min="1031" max="1031" width="19.77734375" style="36" customWidth="1"/>
    <col min="1032" max="1032" width="19.21875" style="36" customWidth="1"/>
    <col min="1033" max="1033" width="22.77734375" style="36" bestFit="1" customWidth="1"/>
    <col min="1034" max="1038" width="19.77734375" style="36" customWidth="1"/>
    <col min="1039" max="1039" width="8.88671875" style="36"/>
    <col min="1040" max="1041" width="12.5546875" style="36" bestFit="1" customWidth="1"/>
    <col min="1042" max="1283" width="8.88671875" style="36"/>
    <col min="1284" max="1284" width="36.21875" style="36" customWidth="1"/>
    <col min="1285" max="1285" width="19.77734375" style="36" customWidth="1"/>
    <col min="1286" max="1286" width="22.77734375" style="36" bestFit="1" customWidth="1"/>
    <col min="1287" max="1287" width="19.77734375" style="36" customWidth="1"/>
    <col min="1288" max="1288" width="19.21875" style="36" customWidth="1"/>
    <col min="1289" max="1289" width="22.77734375" style="36" bestFit="1" customWidth="1"/>
    <col min="1290" max="1294" width="19.77734375" style="36" customWidth="1"/>
    <col min="1295" max="1295" width="8.88671875" style="36"/>
    <col min="1296" max="1297" width="12.5546875" style="36" bestFit="1" customWidth="1"/>
    <col min="1298" max="1539" width="8.88671875" style="36"/>
    <col min="1540" max="1540" width="36.21875" style="36" customWidth="1"/>
    <col min="1541" max="1541" width="19.77734375" style="36" customWidth="1"/>
    <col min="1542" max="1542" width="22.77734375" style="36" bestFit="1" customWidth="1"/>
    <col min="1543" max="1543" width="19.77734375" style="36" customWidth="1"/>
    <col min="1544" max="1544" width="19.21875" style="36" customWidth="1"/>
    <col min="1545" max="1545" width="22.77734375" style="36" bestFit="1" customWidth="1"/>
    <col min="1546" max="1550" width="19.77734375" style="36" customWidth="1"/>
    <col min="1551" max="1551" width="8.88671875" style="36"/>
    <col min="1552" max="1553" width="12.5546875" style="36" bestFit="1" customWidth="1"/>
    <col min="1554" max="1795" width="8.88671875" style="36"/>
    <col min="1796" max="1796" width="36.21875" style="36" customWidth="1"/>
    <col min="1797" max="1797" width="19.77734375" style="36" customWidth="1"/>
    <col min="1798" max="1798" width="22.77734375" style="36" bestFit="1" customWidth="1"/>
    <col min="1799" max="1799" width="19.77734375" style="36" customWidth="1"/>
    <col min="1800" max="1800" width="19.21875" style="36" customWidth="1"/>
    <col min="1801" max="1801" width="22.77734375" style="36" bestFit="1" customWidth="1"/>
    <col min="1802" max="1806" width="19.77734375" style="36" customWidth="1"/>
    <col min="1807" max="1807" width="8.88671875" style="36"/>
    <col min="1808" max="1809" width="12.5546875" style="36" bestFit="1" customWidth="1"/>
    <col min="1810" max="2051" width="8.88671875" style="36"/>
    <col min="2052" max="2052" width="36.21875" style="36" customWidth="1"/>
    <col min="2053" max="2053" width="19.77734375" style="36" customWidth="1"/>
    <col min="2054" max="2054" width="22.77734375" style="36" bestFit="1" customWidth="1"/>
    <col min="2055" max="2055" width="19.77734375" style="36" customWidth="1"/>
    <col min="2056" max="2056" width="19.21875" style="36" customWidth="1"/>
    <col min="2057" max="2057" width="22.77734375" style="36" bestFit="1" customWidth="1"/>
    <col min="2058" max="2062" width="19.77734375" style="36" customWidth="1"/>
    <col min="2063" max="2063" width="8.88671875" style="36"/>
    <col min="2064" max="2065" width="12.5546875" style="36" bestFit="1" customWidth="1"/>
    <col min="2066" max="2307" width="8.88671875" style="36"/>
    <col min="2308" max="2308" width="36.21875" style="36" customWidth="1"/>
    <col min="2309" max="2309" width="19.77734375" style="36" customWidth="1"/>
    <col min="2310" max="2310" width="22.77734375" style="36" bestFit="1" customWidth="1"/>
    <col min="2311" max="2311" width="19.77734375" style="36" customWidth="1"/>
    <col min="2312" max="2312" width="19.21875" style="36" customWidth="1"/>
    <col min="2313" max="2313" width="22.77734375" style="36" bestFit="1" customWidth="1"/>
    <col min="2314" max="2318" width="19.77734375" style="36" customWidth="1"/>
    <col min="2319" max="2319" width="8.88671875" style="36"/>
    <col min="2320" max="2321" width="12.5546875" style="36" bestFit="1" customWidth="1"/>
    <col min="2322" max="2563" width="8.88671875" style="36"/>
    <col min="2564" max="2564" width="36.21875" style="36" customWidth="1"/>
    <col min="2565" max="2565" width="19.77734375" style="36" customWidth="1"/>
    <col min="2566" max="2566" width="22.77734375" style="36" bestFit="1" customWidth="1"/>
    <col min="2567" max="2567" width="19.77734375" style="36" customWidth="1"/>
    <col min="2568" max="2568" width="19.21875" style="36" customWidth="1"/>
    <col min="2569" max="2569" width="22.77734375" style="36" bestFit="1" customWidth="1"/>
    <col min="2570" max="2574" width="19.77734375" style="36" customWidth="1"/>
    <col min="2575" max="2575" width="8.88671875" style="36"/>
    <col min="2576" max="2577" width="12.5546875" style="36" bestFit="1" customWidth="1"/>
    <col min="2578" max="2819" width="8.88671875" style="36"/>
    <col min="2820" max="2820" width="36.21875" style="36" customWidth="1"/>
    <col min="2821" max="2821" width="19.77734375" style="36" customWidth="1"/>
    <col min="2822" max="2822" width="22.77734375" style="36" bestFit="1" customWidth="1"/>
    <col min="2823" max="2823" width="19.77734375" style="36" customWidth="1"/>
    <col min="2824" max="2824" width="19.21875" style="36" customWidth="1"/>
    <col min="2825" max="2825" width="22.77734375" style="36" bestFit="1" customWidth="1"/>
    <col min="2826" max="2830" width="19.77734375" style="36" customWidth="1"/>
    <col min="2831" max="2831" width="8.88671875" style="36"/>
    <col min="2832" max="2833" width="12.5546875" style="36" bestFit="1" customWidth="1"/>
    <col min="2834" max="3075" width="8.88671875" style="36"/>
    <col min="3076" max="3076" width="36.21875" style="36" customWidth="1"/>
    <col min="3077" max="3077" width="19.77734375" style="36" customWidth="1"/>
    <col min="3078" max="3078" width="22.77734375" style="36" bestFit="1" customWidth="1"/>
    <col min="3079" max="3079" width="19.77734375" style="36" customWidth="1"/>
    <col min="3080" max="3080" width="19.21875" style="36" customWidth="1"/>
    <col min="3081" max="3081" width="22.77734375" style="36" bestFit="1" customWidth="1"/>
    <col min="3082" max="3086" width="19.77734375" style="36" customWidth="1"/>
    <col min="3087" max="3087" width="8.88671875" style="36"/>
    <col min="3088" max="3089" width="12.5546875" style="36" bestFit="1" customWidth="1"/>
    <col min="3090" max="3331" width="8.88671875" style="36"/>
    <col min="3332" max="3332" width="36.21875" style="36" customWidth="1"/>
    <col min="3333" max="3333" width="19.77734375" style="36" customWidth="1"/>
    <col min="3334" max="3334" width="22.77734375" style="36" bestFit="1" customWidth="1"/>
    <col min="3335" max="3335" width="19.77734375" style="36" customWidth="1"/>
    <col min="3336" max="3336" width="19.21875" style="36" customWidth="1"/>
    <col min="3337" max="3337" width="22.77734375" style="36" bestFit="1" customWidth="1"/>
    <col min="3338" max="3342" width="19.77734375" style="36" customWidth="1"/>
    <col min="3343" max="3343" width="8.88671875" style="36"/>
    <col min="3344" max="3345" width="12.5546875" style="36" bestFit="1" customWidth="1"/>
    <col min="3346" max="3587" width="8.88671875" style="36"/>
    <col min="3588" max="3588" width="36.21875" style="36" customWidth="1"/>
    <col min="3589" max="3589" width="19.77734375" style="36" customWidth="1"/>
    <col min="3590" max="3590" width="22.77734375" style="36" bestFit="1" customWidth="1"/>
    <col min="3591" max="3591" width="19.77734375" style="36" customWidth="1"/>
    <col min="3592" max="3592" width="19.21875" style="36" customWidth="1"/>
    <col min="3593" max="3593" width="22.77734375" style="36" bestFit="1" customWidth="1"/>
    <col min="3594" max="3598" width="19.77734375" style="36" customWidth="1"/>
    <col min="3599" max="3599" width="8.88671875" style="36"/>
    <col min="3600" max="3601" width="12.5546875" style="36" bestFit="1" customWidth="1"/>
    <col min="3602" max="3843" width="8.88671875" style="36"/>
    <col min="3844" max="3844" width="36.21875" style="36" customWidth="1"/>
    <col min="3845" max="3845" width="19.77734375" style="36" customWidth="1"/>
    <col min="3846" max="3846" width="22.77734375" style="36" bestFit="1" customWidth="1"/>
    <col min="3847" max="3847" width="19.77734375" style="36" customWidth="1"/>
    <col min="3848" max="3848" width="19.21875" style="36" customWidth="1"/>
    <col min="3849" max="3849" width="22.77734375" style="36" bestFit="1" customWidth="1"/>
    <col min="3850" max="3854" width="19.77734375" style="36" customWidth="1"/>
    <col min="3855" max="3855" width="8.88671875" style="36"/>
    <col min="3856" max="3857" width="12.5546875" style="36" bestFit="1" customWidth="1"/>
    <col min="3858" max="4099" width="8.88671875" style="36"/>
    <col min="4100" max="4100" width="36.21875" style="36" customWidth="1"/>
    <col min="4101" max="4101" width="19.77734375" style="36" customWidth="1"/>
    <col min="4102" max="4102" width="22.77734375" style="36" bestFit="1" customWidth="1"/>
    <col min="4103" max="4103" width="19.77734375" style="36" customWidth="1"/>
    <col min="4104" max="4104" width="19.21875" style="36" customWidth="1"/>
    <col min="4105" max="4105" width="22.77734375" style="36" bestFit="1" customWidth="1"/>
    <col min="4106" max="4110" width="19.77734375" style="36" customWidth="1"/>
    <col min="4111" max="4111" width="8.88671875" style="36"/>
    <col min="4112" max="4113" width="12.5546875" style="36" bestFit="1" customWidth="1"/>
    <col min="4114" max="4355" width="8.88671875" style="36"/>
    <col min="4356" max="4356" width="36.21875" style="36" customWidth="1"/>
    <col min="4357" max="4357" width="19.77734375" style="36" customWidth="1"/>
    <col min="4358" max="4358" width="22.77734375" style="36" bestFit="1" customWidth="1"/>
    <col min="4359" max="4359" width="19.77734375" style="36" customWidth="1"/>
    <col min="4360" max="4360" width="19.21875" style="36" customWidth="1"/>
    <col min="4361" max="4361" width="22.77734375" style="36" bestFit="1" customWidth="1"/>
    <col min="4362" max="4366" width="19.77734375" style="36" customWidth="1"/>
    <col min="4367" max="4367" width="8.88671875" style="36"/>
    <col min="4368" max="4369" width="12.5546875" style="36" bestFit="1" customWidth="1"/>
    <col min="4370" max="4611" width="8.88671875" style="36"/>
    <col min="4612" max="4612" width="36.21875" style="36" customWidth="1"/>
    <col min="4613" max="4613" width="19.77734375" style="36" customWidth="1"/>
    <col min="4614" max="4614" width="22.77734375" style="36" bestFit="1" customWidth="1"/>
    <col min="4615" max="4615" width="19.77734375" style="36" customWidth="1"/>
    <col min="4616" max="4616" width="19.21875" style="36" customWidth="1"/>
    <col min="4617" max="4617" width="22.77734375" style="36" bestFit="1" customWidth="1"/>
    <col min="4618" max="4622" width="19.77734375" style="36" customWidth="1"/>
    <col min="4623" max="4623" width="8.88671875" style="36"/>
    <col min="4624" max="4625" width="12.5546875" style="36" bestFit="1" customWidth="1"/>
    <col min="4626" max="4867" width="8.88671875" style="36"/>
    <col min="4868" max="4868" width="36.21875" style="36" customWidth="1"/>
    <col min="4869" max="4869" width="19.77734375" style="36" customWidth="1"/>
    <col min="4870" max="4870" width="22.77734375" style="36" bestFit="1" customWidth="1"/>
    <col min="4871" max="4871" width="19.77734375" style="36" customWidth="1"/>
    <col min="4872" max="4872" width="19.21875" style="36" customWidth="1"/>
    <col min="4873" max="4873" width="22.77734375" style="36" bestFit="1" customWidth="1"/>
    <col min="4874" max="4878" width="19.77734375" style="36" customWidth="1"/>
    <col min="4879" max="4879" width="8.88671875" style="36"/>
    <col min="4880" max="4881" width="12.5546875" style="36" bestFit="1" customWidth="1"/>
    <col min="4882" max="5123" width="8.88671875" style="36"/>
    <col min="5124" max="5124" width="36.21875" style="36" customWidth="1"/>
    <col min="5125" max="5125" width="19.77734375" style="36" customWidth="1"/>
    <col min="5126" max="5126" width="22.77734375" style="36" bestFit="1" customWidth="1"/>
    <col min="5127" max="5127" width="19.77734375" style="36" customWidth="1"/>
    <col min="5128" max="5128" width="19.21875" style="36" customWidth="1"/>
    <col min="5129" max="5129" width="22.77734375" style="36" bestFit="1" customWidth="1"/>
    <col min="5130" max="5134" width="19.77734375" style="36" customWidth="1"/>
    <col min="5135" max="5135" width="8.88671875" style="36"/>
    <col min="5136" max="5137" width="12.5546875" style="36" bestFit="1" customWidth="1"/>
    <col min="5138" max="5379" width="8.88671875" style="36"/>
    <col min="5380" max="5380" width="36.21875" style="36" customWidth="1"/>
    <col min="5381" max="5381" width="19.77734375" style="36" customWidth="1"/>
    <col min="5382" max="5382" width="22.77734375" style="36" bestFit="1" customWidth="1"/>
    <col min="5383" max="5383" width="19.77734375" style="36" customWidth="1"/>
    <col min="5384" max="5384" width="19.21875" style="36" customWidth="1"/>
    <col min="5385" max="5385" width="22.77734375" style="36" bestFit="1" customWidth="1"/>
    <col min="5386" max="5390" width="19.77734375" style="36" customWidth="1"/>
    <col min="5391" max="5391" width="8.88671875" style="36"/>
    <col min="5392" max="5393" width="12.5546875" style="36" bestFit="1" customWidth="1"/>
    <col min="5394" max="5635" width="8.88671875" style="36"/>
    <col min="5636" max="5636" width="36.21875" style="36" customWidth="1"/>
    <col min="5637" max="5637" width="19.77734375" style="36" customWidth="1"/>
    <col min="5638" max="5638" width="22.77734375" style="36" bestFit="1" customWidth="1"/>
    <col min="5639" max="5639" width="19.77734375" style="36" customWidth="1"/>
    <col min="5640" max="5640" width="19.21875" style="36" customWidth="1"/>
    <col min="5641" max="5641" width="22.77734375" style="36" bestFit="1" customWidth="1"/>
    <col min="5642" max="5646" width="19.77734375" style="36" customWidth="1"/>
    <col min="5647" max="5647" width="8.88671875" style="36"/>
    <col min="5648" max="5649" width="12.5546875" style="36" bestFit="1" customWidth="1"/>
    <col min="5650" max="5891" width="8.88671875" style="36"/>
    <col min="5892" max="5892" width="36.21875" style="36" customWidth="1"/>
    <col min="5893" max="5893" width="19.77734375" style="36" customWidth="1"/>
    <col min="5894" max="5894" width="22.77734375" style="36" bestFit="1" customWidth="1"/>
    <col min="5895" max="5895" width="19.77734375" style="36" customWidth="1"/>
    <col min="5896" max="5896" width="19.21875" style="36" customWidth="1"/>
    <col min="5897" max="5897" width="22.77734375" style="36" bestFit="1" customWidth="1"/>
    <col min="5898" max="5902" width="19.77734375" style="36" customWidth="1"/>
    <col min="5903" max="5903" width="8.88671875" style="36"/>
    <col min="5904" max="5905" width="12.5546875" style="36" bestFit="1" customWidth="1"/>
    <col min="5906" max="6147" width="8.88671875" style="36"/>
    <col min="6148" max="6148" width="36.21875" style="36" customWidth="1"/>
    <col min="6149" max="6149" width="19.77734375" style="36" customWidth="1"/>
    <col min="6150" max="6150" width="22.77734375" style="36" bestFit="1" customWidth="1"/>
    <col min="6151" max="6151" width="19.77734375" style="36" customWidth="1"/>
    <col min="6152" max="6152" width="19.21875" style="36" customWidth="1"/>
    <col min="6153" max="6153" width="22.77734375" style="36" bestFit="1" customWidth="1"/>
    <col min="6154" max="6158" width="19.77734375" style="36" customWidth="1"/>
    <col min="6159" max="6159" width="8.88671875" style="36"/>
    <col min="6160" max="6161" width="12.5546875" style="36" bestFit="1" customWidth="1"/>
    <col min="6162" max="6403" width="8.88671875" style="36"/>
    <col min="6404" max="6404" width="36.21875" style="36" customWidth="1"/>
    <col min="6405" max="6405" width="19.77734375" style="36" customWidth="1"/>
    <col min="6406" max="6406" width="22.77734375" style="36" bestFit="1" customWidth="1"/>
    <col min="6407" max="6407" width="19.77734375" style="36" customWidth="1"/>
    <col min="6408" max="6408" width="19.21875" style="36" customWidth="1"/>
    <col min="6409" max="6409" width="22.77734375" style="36" bestFit="1" customWidth="1"/>
    <col min="6410" max="6414" width="19.77734375" style="36" customWidth="1"/>
    <col min="6415" max="6415" width="8.88671875" style="36"/>
    <col min="6416" max="6417" width="12.5546875" style="36" bestFit="1" customWidth="1"/>
    <col min="6418" max="6659" width="8.88671875" style="36"/>
    <col min="6660" max="6660" width="36.21875" style="36" customWidth="1"/>
    <col min="6661" max="6661" width="19.77734375" style="36" customWidth="1"/>
    <col min="6662" max="6662" width="22.77734375" style="36" bestFit="1" customWidth="1"/>
    <col min="6663" max="6663" width="19.77734375" style="36" customWidth="1"/>
    <col min="6664" max="6664" width="19.21875" style="36" customWidth="1"/>
    <col min="6665" max="6665" width="22.77734375" style="36" bestFit="1" customWidth="1"/>
    <col min="6666" max="6670" width="19.77734375" style="36" customWidth="1"/>
    <col min="6671" max="6671" width="8.88671875" style="36"/>
    <col min="6672" max="6673" width="12.5546875" style="36" bestFit="1" customWidth="1"/>
    <col min="6674" max="6915" width="8.88671875" style="36"/>
    <col min="6916" max="6916" width="36.21875" style="36" customWidth="1"/>
    <col min="6917" max="6917" width="19.77734375" style="36" customWidth="1"/>
    <col min="6918" max="6918" width="22.77734375" style="36" bestFit="1" customWidth="1"/>
    <col min="6919" max="6919" width="19.77734375" style="36" customWidth="1"/>
    <col min="6920" max="6920" width="19.21875" style="36" customWidth="1"/>
    <col min="6921" max="6921" width="22.77734375" style="36" bestFit="1" customWidth="1"/>
    <col min="6922" max="6926" width="19.77734375" style="36" customWidth="1"/>
    <col min="6927" max="6927" width="8.88671875" style="36"/>
    <col min="6928" max="6929" width="12.5546875" style="36" bestFit="1" customWidth="1"/>
    <col min="6930" max="7171" width="8.88671875" style="36"/>
    <col min="7172" max="7172" width="36.21875" style="36" customWidth="1"/>
    <col min="7173" max="7173" width="19.77734375" style="36" customWidth="1"/>
    <col min="7174" max="7174" width="22.77734375" style="36" bestFit="1" customWidth="1"/>
    <col min="7175" max="7175" width="19.77734375" style="36" customWidth="1"/>
    <col min="7176" max="7176" width="19.21875" style="36" customWidth="1"/>
    <col min="7177" max="7177" width="22.77734375" style="36" bestFit="1" customWidth="1"/>
    <col min="7178" max="7182" width="19.77734375" style="36" customWidth="1"/>
    <col min="7183" max="7183" width="8.88671875" style="36"/>
    <col min="7184" max="7185" width="12.5546875" style="36" bestFit="1" customWidth="1"/>
    <col min="7186" max="7427" width="8.88671875" style="36"/>
    <col min="7428" max="7428" width="36.21875" style="36" customWidth="1"/>
    <col min="7429" max="7429" width="19.77734375" style="36" customWidth="1"/>
    <col min="7430" max="7430" width="22.77734375" style="36" bestFit="1" customWidth="1"/>
    <col min="7431" max="7431" width="19.77734375" style="36" customWidth="1"/>
    <col min="7432" max="7432" width="19.21875" style="36" customWidth="1"/>
    <col min="7433" max="7433" width="22.77734375" style="36" bestFit="1" customWidth="1"/>
    <col min="7434" max="7438" width="19.77734375" style="36" customWidth="1"/>
    <col min="7439" max="7439" width="8.88671875" style="36"/>
    <col min="7440" max="7441" width="12.5546875" style="36" bestFit="1" customWidth="1"/>
    <col min="7442" max="7683" width="8.88671875" style="36"/>
    <col min="7684" max="7684" width="36.21875" style="36" customWidth="1"/>
    <col min="7685" max="7685" width="19.77734375" style="36" customWidth="1"/>
    <col min="7686" max="7686" width="22.77734375" style="36" bestFit="1" customWidth="1"/>
    <col min="7687" max="7687" width="19.77734375" style="36" customWidth="1"/>
    <col min="7688" max="7688" width="19.21875" style="36" customWidth="1"/>
    <col min="7689" max="7689" width="22.77734375" style="36" bestFit="1" customWidth="1"/>
    <col min="7690" max="7694" width="19.77734375" style="36" customWidth="1"/>
    <col min="7695" max="7695" width="8.88671875" style="36"/>
    <col min="7696" max="7697" width="12.5546875" style="36" bestFit="1" customWidth="1"/>
    <col min="7698" max="7939" width="8.88671875" style="36"/>
    <col min="7940" max="7940" width="36.21875" style="36" customWidth="1"/>
    <col min="7941" max="7941" width="19.77734375" style="36" customWidth="1"/>
    <col min="7942" max="7942" width="22.77734375" style="36" bestFit="1" customWidth="1"/>
    <col min="7943" max="7943" width="19.77734375" style="36" customWidth="1"/>
    <col min="7944" max="7944" width="19.21875" style="36" customWidth="1"/>
    <col min="7945" max="7945" width="22.77734375" style="36" bestFit="1" customWidth="1"/>
    <col min="7946" max="7950" width="19.77734375" style="36" customWidth="1"/>
    <col min="7951" max="7951" width="8.88671875" style="36"/>
    <col min="7952" max="7953" width="12.5546875" style="36" bestFit="1" customWidth="1"/>
    <col min="7954" max="8195" width="8.88671875" style="36"/>
    <col min="8196" max="8196" width="36.21875" style="36" customWidth="1"/>
    <col min="8197" max="8197" width="19.77734375" style="36" customWidth="1"/>
    <col min="8198" max="8198" width="22.77734375" style="36" bestFit="1" customWidth="1"/>
    <col min="8199" max="8199" width="19.77734375" style="36" customWidth="1"/>
    <col min="8200" max="8200" width="19.21875" style="36" customWidth="1"/>
    <col min="8201" max="8201" width="22.77734375" style="36" bestFit="1" customWidth="1"/>
    <col min="8202" max="8206" width="19.77734375" style="36" customWidth="1"/>
    <col min="8207" max="8207" width="8.88671875" style="36"/>
    <col min="8208" max="8209" width="12.5546875" style="36" bestFit="1" customWidth="1"/>
    <col min="8210" max="8451" width="8.88671875" style="36"/>
    <col min="8452" max="8452" width="36.21875" style="36" customWidth="1"/>
    <col min="8453" max="8453" width="19.77734375" style="36" customWidth="1"/>
    <col min="8454" max="8454" width="22.77734375" style="36" bestFit="1" customWidth="1"/>
    <col min="8455" max="8455" width="19.77734375" style="36" customWidth="1"/>
    <col min="8456" max="8456" width="19.21875" style="36" customWidth="1"/>
    <col min="8457" max="8457" width="22.77734375" style="36" bestFit="1" customWidth="1"/>
    <col min="8458" max="8462" width="19.77734375" style="36" customWidth="1"/>
    <col min="8463" max="8463" width="8.88671875" style="36"/>
    <col min="8464" max="8465" width="12.5546875" style="36" bestFit="1" customWidth="1"/>
    <col min="8466" max="8707" width="8.88671875" style="36"/>
    <col min="8708" max="8708" width="36.21875" style="36" customWidth="1"/>
    <col min="8709" max="8709" width="19.77734375" style="36" customWidth="1"/>
    <col min="8710" max="8710" width="22.77734375" style="36" bestFit="1" customWidth="1"/>
    <col min="8711" max="8711" width="19.77734375" style="36" customWidth="1"/>
    <col min="8712" max="8712" width="19.21875" style="36" customWidth="1"/>
    <col min="8713" max="8713" width="22.77734375" style="36" bestFit="1" customWidth="1"/>
    <col min="8714" max="8718" width="19.77734375" style="36" customWidth="1"/>
    <col min="8719" max="8719" width="8.88671875" style="36"/>
    <col min="8720" max="8721" width="12.5546875" style="36" bestFit="1" customWidth="1"/>
    <col min="8722" max="8963" width="8.88671875" style="36"/>
    <col min="8964" max="8964" width="36.21875" style="36" customWidth="1"/>
    <col min="8965" max="8965" width="19.77734375" style="36" customWidth="1"/>
    <col min="8966" max="8966" width="22.77734375" style="36" bestFit="1" customWidth="1"/>
    <col min="8967" max="8967" width="19.77734375" style="36" customWidth="1"/>
    <col min="8968" max="8968" width="19.21875" style="36" customWidth="1"/>
    <col min="8969" max="8969" width="22.77734375" style="36" bestFit="1" customWidth="1"/>
    <col min="8970" max="8974" width="19.77734375" style="36" customWidth="1"/>
    <col min="8975" max="8975" width="8.88671875" style="36"/>
    <col min="8976" max="8977" width="12.5546875" style="36" bestFit="1" customWidth="1"/>
    <col min="8978" max="9219" width="8.88671875" style="36"/>
    <col min="9220" max="9220" width="36.21875" style="36" customWidth="1"/>
    <col min="9221" max="9221" width="19.77734375" style="36" customWidth="1"/>
    <col min="9222" max="9222" width="22.77734375" style="36" bestFit="1" customWidth="1"/>
    <col min="9223" max="9223" width="19.77734375" style="36" customWidth="1"/>
    <col min="9224" max="9224" width="19.21875" style="36" customWidth="1"/>
    <col min="9225" max="9225" width="22.77734375" style="36" bestFit="1" customWidth="1"/>
    <col min="9226" max="9230" width="19.77734375" style="36" customWidth="1"/>
    <col min="9231" max="9231" width="8.88671875" style="36"/>
    <col min="9232" max="9233" width="12.5546875" style="36" bestFit="1" customWidth="1"/>
    <col min="9234" max="9475" width="8.88671875" style="36"/>
    <col min="9476" max="9476" width="36.21875" style="36" customWidth="1"/>
    <col min="9477" max="9477" width="19.77734375" style="36" customWidth="1"/>
    <col min="9478" max="9478" width="22.77734375" style="36" bestFit="1" customWidth="1"/>
    <col min="9479" max="9479" width="19.77734375" style="36" customWidth="1"/>
    <col min="9480" max="9480" width="19.21875" style="36" customWidth="1"/>
    <col min="9481" max="9481" width="22.77734375" style="36" bestFit="1" customWidth="1"/>
    <col min="9482" max="9486" width="19.77734375" style="36" customWidth="1"/>
    <col min="9487" max="9487" width="8.88671875" style="36"/>
    <col min="9488" max="9489" width="12.5546875" style="36" bestFit="1" customWidth="1"/>
    <col min="9490" max="9731" width="8.88671875" style="36"/>
    <col min="9732" max="9732" width="36.21875" style="36" customWidth="1"/>
    <col min="9733" max="9733" width="19.77734375" style="36" customWidth="1"/>
    <col min="9734" max="9734" width="22.77734375" style="36" bestFit="1" customWidth="1"/>
    <col min="9735" max="9735" width="19.77734375" style="36" customWidth="1"/>
    <col min="9736" max="9736" width="19.21875" style="36" customWidth="1"/>
    <col min="9737" max="9737" width="22.77734375" style="36" bestFit="1" customWidth="1"/>
    <col min="9738" max="9742" width="19.77734375" style="36" customWidth="1"/>
    <col min="9743" max="9743" width="8.88671875" style="36"/>
    <col min="9744" max="9745" width="12.5546875" style="36" bestFit="1" customWidth="1"/>
    <col min="9746" max="9987" width="8.88671875" style="36"/>
    <col min="9988" max="9988" width="36.21875" style="36" customWidth="1"/>
    <col min="9989" max="9989" width="19.77734375" style="36" customWidth="1"/>
    <col min="9990" max="9990" width="22.77734375" style="36" bestFit="1" customWidth="1"/>
    <col min="9991" max="9991" width="19.77734375" style="36" customWidth="1"/>
    <col min="9992" max="9992" width="19.21875" style="36" customWidth="1"/>
    <col min="9993" max="9993" width="22.77734375" style="36" bestFit="1" customWidth="1"/>
    <col min="9994" max="9998" width="19.77734375" style="36" customWidth="1"/>
    <col min="9999" max="9999" width="8.88671875" style="36"/>
    <col min="10000" max="10001" width="12.5546875" style="36" bestFit="1" customWidth="1"/>
    <col min="10002" max="10243" width="8.88671875" style="36"/>
    <col min="10244" max="10244" width="36.21875" style="36" customWidth="1"/>
    <col min="10245" max="10245" width="19.77734375" style="36" customWidth="1"/>
    <col min="10246" max="10246" width="22.77734375" style="36" bestFit="1" customWidth="1"/>
    <col min="10247" max="10247" width="19.77734375" style="36" customWidth="1"/>
    <col min="10248" max="10248" width="19.21875" style="36" customWidth="1"/>
    <col min="10249" max="10249" width="22.77734375" style="36" bestFit="1" customWidth="1"/>
    <col min="10250" max="10254" width="19.77734375" style="36" customWidth="1"/>
    <col min="10255" max="10255" width="8.88671875" style="36"/>
    <col min="10256" max="10257" width="12.5546875" style="36" bestFit="1" customWidth="1"/>
    <col min="10258" max="10499" width="8.88671875" style="36"/>
    <col min="10500" max="10500" width="36.21875" style="36" customWidth="1"/>
    <col min="10501" max="10501" width="19.77734375" style="36" customWidth="1"/>
    <col min="10502" max="10502" width="22.77734375" style="36" bestFit="1" customWidth="1"/>
    <col min="10503" max="10503" width="19.77734375" style="36" customWidth="1"/>
    <col min="10504" max="10504" width="19.21875" style="36" customWidth="1"/>
    <col min="10505" max="10505" width="22.77734375" style="36" bestFit="1" customWidth="1"/>
    <col min="10506" max="10510" width="19.77734375" style="36" customWidth="1"/>
    <col min="10511" max="10511" width="8.88671875" style="36"/>
    <col min="10512" max="10513" width="12.5546875" style="36" bestFit="1" customWidth="1"/>
    <col min="10514" max="10755" width="8.88671875" style="36"/>
    <col min="10756" max="10756" width="36.21875" style="36" customWidth="1"/>
    <col min="10757" max="10757" width="19.77734375" style="36" customWidth="1"/>
    <col min="10758" max="10758" width="22.77734375" style="36" bestFit="1" customWidth="1"/>
    <col min="10759" max="10759" width="19.77734375" style="36" customWidth="1"/>
    <col min="10760" max="10760" width="19.21875" style="36" customWidth="1"/>
    <col min="10761" max="10761" width="22.77734375" style="36" bestFit="1" customWidth="1"/>
    <col min="10762" max="10766" width="19.77734375" style="36" customWidth="1"/>
    <col min="10767" max="10767" width="8.88671875" style="36"/>
    <col min="10768" max="10769" width="12.5546875" style="36" bestFit="1" customWidth="1"/>
    <col min="10770" max="11011" width="8.88671875" style="36"/>
    <col min="11012" max="11012" width="36.21875" style="36" customWidth="1"/>
    <col min="11013" max="11013" width="19.77734375" style="36" customWidth="1"/>
    <col min="11014" max="11014" width="22.77734375" style="36" bestFit="1" customWidth="1"/>
    <col min="11015" max="11015" width="19.77734375" style="36" customWidth="1"/>
    <col min="11016" max="11016" width="19.21875" style="36" customWidth="1"/>
    <col min="11017" max="11017" width="22.77734375" style="36" bestFit="1" customWidth="1"/>
    <col min="11018" max="11022" width="19.77734375" style="36" customWidth="1"/>
    <col min="11023" max="11023" width="8.88671875" style="36"/>
    <col min="11024" max="11025" width="12.5546875" style="36" bestFit="1" customWidth="1"/>
    <col min="11026" max="11267" width="8.88671875" style="36"/>
    <col min="11268" max="11268" width="36.21875" style="36" customWidth="1"/>
    <col min="11269" max="11269" width="19.77734375" style="36" customWidth="1"/>
    <col min="11270" max="11270" width="22.77734375" style="36" bestFit="1" customWidth="1"/>
    <col min="11271" max="11271" width="19.77734375" style="36" customWidth="1"/>
    <col min="11272" max="11272" width="19.21875" style="36" customWidth="1"/>
    <col min="11273" max="11273" width="22.77734375" style="36" bestFit="1" customWidth="1"/>
    <col min="11274" max="11278" width="19.77734375" style="36" customWidth="1"/>
    <col min="11279" max="11279" width="8.88671875" style="36"/>
    <col min="11280" max="11281" width="12.5546875" style="36" bestFit="1" customWidth="1"/>
    <col min="11282" max="11523" width="8.88671875" style="36"/>
    <col min="11524" max="11524" width="36.21875" style="36" customWidth="1"/>
    <col min="11525" max="11525" width="19.77734375" style="36" customWidth="1"/>
    <col min="11526" max="11526" width="22.77734375" style="36" bestFit="1" customWidth="1"/>
    <col min="11527" max="11527" width="19.77734375" style="36" customWidth="1"/>
    <col min="11528" max="11528" width="19.21875" style="36" customWidth="1"/>
    <col min="11529" max="11529" width="22.77734375" style="36" bestFit="1" customWidth="1"/>
    <col min="11530" max="11534" width="19.77734375" style="36" customWidth="1"/>
    <col min="11535" max="11535" width="8.88671875" style="36"/>
    <col min="11536" max="11537" width="12.5546875" style="36" bestFit="1" customWidth="1"/>
    <col min="11538" max="11779" width="8.88671875" style="36"/>
    <col min="11780" max="11780" width="36.21875" style="36" customWidth="1"/>
    <col min="11781" max="11781" width="19.77734375" style="36" customWidth="1"/>
    <col min="11782" max="11782" width="22.77734375" style="36" bestFit="1" customWidth="1"/>
    <col min="11783" max="11783" width="19.77734375" style="36" customWidth="1"/>
    <col min="11784" max="11784" width="19.21875" style="36" customWidth="1"/>
    <col min="11785" max="11785" width="22.77734375" style="36" bestFit="1" customWidth="1"/>
    <col min="11786" max="11790" width="19.77734375" style="36" customWidth="1"/>
    <col min="11791" max="11791" width="8.88671875" style="36"/>
    <col min="11792" max="11793" width="12.5546875" style="36" bestFit="1" customWidth="1"/>
    <col min="11794" max="12035" width="8.88671875" style="36"/>
    <col min="12036" max="12036" width="36.21875" style="36" customWidth="1"/>
    <col min="12037" max="12037" width="19.77734375" style="36" customWidth="1"/>
    <col min="12038" max="12038" width="22.77734375" style="36" bestFit="1" customWidth="1"/>
    <col min="12039" max="12039" width="19.77734375" style="36" customWidth="1"/>
    <col min="12040" max="12040" width="19.21875" style="36" customWidth="1"/>
    <col min="12041" max="12041" width="22.77734375" style="36" bestFit="1" customWidth="1"/>
    <col min="12042" max="12046" width="19.77734375" style="36" customWidth="1"/>
    <col min="12047" max="12047" width="8.88671875" style="36"/>
    <col min="12048" max="12049" width="12.5546875" style="36" bestFit="1" customWidth="1"/>
    <col min="12050" max="12291" width="8.88671875" style="36"/>
    <col min="12292" max="12292" width="36.21875" style="36" customWidth="1"/>
    <col min="12293" max="12293" width="19.77734375" style="36" customWidth="1"/>
    <col min="12294" max="12294" width="22.77734375" style="36" bestFit="1" customWidth="1"/>
    <col min="12295" max="12295" width="19.77734375" style="36" customWidth="1"/>
    <col min="12296" max="12296" width="19.21875" style="36" customWidth="1"/>
    <col min="12297" max="12297" width="22.77734375" style="36" bestFit="1" customWidth="1"/>
    <col min="12298" max="12302" width="19.77734375" style="36" customWidth="1"/>
    <col min="12303" max="12303" width="8.88671875" style="36"/>
    <col min="12304" max="12305" width="12.5546875" style="36" bestFit="1" customWidth="1"/>
    <col min="12306" max="12547" width="8.88671875" style="36"/>
    <col min="12548" max="12548" width="36.21875" style="36" customWidth="1"/>
    <col min="12549" max="12549" width="19.77734375" style="36" customWidth="1"/>
    <col min="12550" max="12550" width="22.77734375" style="36" bestFit="1" customWidth="1"/>
    <col min="12551" max="12551" width="19.77734375" style="36" customWidth="1"/>
    <col min="12552" max="12552" width="19.21875" style="36" customWidth="1"/>
    <col min="12553" max="12553" width="22.77734375" style="36" bestFit="1" customWidth="1"/>
    <col min="12554" max="12558" width="19.77734375" style="36" customWidth="1"/>
    <col min="12559" max="12559" width="8.88671875" style="36"/>
    <col min="12560" max="12561" width="12.5546875" style="36" bestFit="1" customWidth="1"/>
    <col min="12562" max="12803" width="8.88671875" style="36"/>
    <col min="12804" max="12804" width="36.21875" style="36" customWidth="1"/>
    <col min="12805" max="12805" width="19.77734375" style="36" customWidth="1"/>
    <col min="12806" max="12806" width="22.77734375" style="36" bestFit="1" customWidth="1"/>
    <col min="12807" max="12807" width="19.77734375" style="36" customWidth="1"/>
    <col min="12808" max="12808" width="19.21875" style="36" customWidth="1"/>
    <col min="12809" max="12809" width="22.77734375" style="36" bestFit="1" customWidth="1"/>
    <col min="12810" max="12814" width="19.77734375" style="36" customWidth="1"/>
    <col min="12815" max="12815" width="8.88671875" style="36"/>
    <col min="12816" max="12817" width="12.5546875" style="36" bestFit="1" customWidth="1"/>
    <col min="12818" max="13059" width="8.88671875" style="36"/>
    <col min="13060" max="13060" width="36.21875" style="36" customWidth="1"/>
    <col min="13061" max="13061" width="19.77734375" style="36" customWidth="1"/>
    <col min="13062" max="13062" width="22.77734375" style="36" bestFit="1" customWidth="1"/>
    <col min="13063" max="13063" width="19.77734375" style="36" customWidth="1"/>
    <col min="13064" max="13064" width="19.21875" style="36" customWidth="1"/>
    <col min="13065" max="13065" width="22.77734375" style="36" bestFit="1" customWidth="1"/>
    <col min="13066" max="13070" width="19.77734375" style="36" customWidth="1"/>
    <col min="13071" max="13071" width="8.88671875" style="36"/>
    <col min="13072" max="13073" width="12.5546875" style="36" bestFit="1" customWidth="1"/>
    <col min="13074" max="13315" width="8.88671875" style="36"/>
    <col min="13316" max="13316" width="36.21875" style="36" customWidth="1"/>
    <col min="13317" max="13317" width="19.77734375" style="36" customWidth="1"/>
    <col min="13318" max="13318" width="22.77734375" style="36" bestFit="1" customWidth="1"/>
    <col min="13319" max="13319" width="19.77734375" style="36" customWidth="1"/>
    <col min="13320" max="13320" width="19.21875" style="36" customWidth="1"/>
    <col min="13321" max="13321" width="22.77734375" style="36" bestFit="1" customWidth="1"/>
    <col min="13322" max="13326" width="19.77734375" style="36" customWidth="1"/>
    <col min="13327" max="13327" width="8.88671875" style="36"/>
    <col min="13328" max="13329" width="12.5546875" style="36" bestFit="1" customWidth="1"/>
    <col min="13330" max="13571" width="8.88671875" style="36"/>
    <col min="13572" max="13572" width="36.21875" style="36" customWidth="1"/>
    <col min="13573" max="13573" width="19.77734375" style="36" customWidth="1"/>
    <col min="13574" max="13574" width="22.77734375" style="36" bestFit="1" customWidth="1"/>
    <col min="13575" max="13575" width="19.77734375" style="36" customWidth="1"/>
    <col min="13576" max="13576" width="19.21875" style="36" customWidth="1"/>
    <col min="13577" max="13577" width="22.77734375" style="36" bestFit="1" customWidth="1"/>
    <col min="13578" max="13582" width="19.77734375" style="36" customWidth="1"/>
    <col min="13583" max="13583" width="8.88671875" style="36"/>
    <col min="13584" max="13585" width="12.5546875" style="36" bestFit="1" customWidth="1"/>
    <col min="13586" max="13827" width="8.88671875" style="36"/>
    <col min="13828" max="13828" width="36.21875" style="36" customWidth="1"/>
    <col min="13829" max="13829" width="19.77734375" style="36" customWidth="1"/>
    <col min="13830" max="13830" width="22.77734375" style="36" bestFit="1" customWidth="1"/>
    <col min="13831" max="13831" width="19.77734375" style="36" customWidth="1"/>
    <col min="13832" max="13832" width="19.21875" style="36" customWidth="1"/>
    <col min="13833" max="13833" width="22.77734375" style="36" bestFit="1" customWidth="1"/>
    <col min="13834" max="13838" width="19.77734375" style="36" customWidth="1"/>
    <col min="13839" max="13839" width="8.88671875" style="36"/>
    <col min="13840" max="13841" width="12.5546875" style="36" bestFit="1" customWidth="1"/>
    <col min="13842" max="14083" width="8.88671875" style="36"/>
    <col min="14084" max="14084" width="36.21875" style="36" customWidth="1"/>
    <col min="14085" max="14085" width="19.77734375" style="36" customWidth="1"/>
    <col min="14086" max="14086" width="22.77734375" style="36" bestFit="1" customWidth="1"/>
    <col min="14087" max="14087" width="19.77734375" style="36" customWidth="1"/>
    <col min="14088" max="14088" width="19.21875" style="36" customWidth="1"/>
    <col min="14089" max="14089" width="22.77734375" style="36" bestFit="1" customWidth="1"/>
    <col min="14090" max="14094" width="19.77734375" style="36" customWidth="1"/>
    <col min="14095" max="14095" width="8.88671875" style="36"/>
    <col min="14096" max="14097" width="12.5546875" style="36" bestFit="1" customWidth="1"/>
    <col min="14098" max="14339" width="8.88671875" style="36"/>
    <col min="14340" max="14340" width="36.21875" style="36" customWidth="1"/>
    <col min="14341" max="14341" width="19.77734375" style="36" customWidth="1"/>
    <col min="14342" max="14342" width="22.77734375" style="36" bestFit="1" customWidth="1"/>
    <col min="14343" max="14343" width="19.77734375" style="36" customWidth="1"/>
    <col min="14344" max="14344" width="19.21875" style="36" customWidth="1"/>
    <col min="14345" max="14345" width="22.77734375" style="36" bestFit="1" customWidth="1"/>
    <col min="14346" max="14350" width="19.77734375" style="36" customWidth="1"/>
    <col min="14351" max="14351" width="8.88671875" style="36"/>
    <col min="14352" max="14353" width="12.5546875" style="36" bestFit="1" customWidth="1"/>
    <col min="14354" max="14595" width="8.88671875" style="36"/>
    <col min="14596" max="14596" width="36.21875" style="36" customWidth="1"/>
    <col min="14597" max="14597" width="19.77734375" style="36" customWidth="1"/>
    <col min="14598" max="14598" width="22.77734375" style="36" bestFit="1" customWidth="1"/>
    <col min="14599" max="14599" width="19.77734375" style="36" customWidth="1"/>
    <col min="14600" max="14600" width="19.21875" style="36" customWidth="1"/>
    <col min="14601" max="14601" width="22.77734375" style="36" bestFit="1" customWidth="1"/>
    <col min="14602" max="14606" width="19.77734375" style="36" customWidth="1"/>
    <col min="14607" max="14607" width="8.88671875" style="36"/>
    <col min="14608" max="14609" width="12.5546875" style="36" bestFit="1" customWidth="1"/>
    <col min="14610" max="14851" width="8.88671875" style="36"/>
    <col min="14852" max="14852" width="36.21875" style="36" customWidth="1"/>
    <col min="14853" max="14853" width="19.77734375" style="36" customWidth="1"/>
    <col min="14854" max="14854" width="22.77734375" style="36" bestFit="1" customWidth="1"/>
    <col min="14855" max="14855" width="19.77734375" style="36" customWidth="1"/>
    <col min="14856" max="14856" width="19.21875" style="36" customWidth="1"/>
    <col min="14857" max="14857" width="22.77734375" style="36" bestFit="1" customWidth="1"/>
    <col min="14858" max="14862" width="19.77734375" style="36" customWidth="1"/>
    <col min="14863" max="14863" width="8.88671875" style="36"/>
    <col min="14864" max="14865" width="12.5546875" style="36" bestFit="1" customWidth="1"/>
    <col min="14866" max="15107" width="8.88671875" style="36"/>
    <col min="15108" max="15108" width="36.21875" style="36" customWidth="1"/>
    <col min="15109" max="15109" width="19.77734375" style="36" customWidth="1"/>
    <col min="15110" max="15110" width="22.77734375" style="36" bestFit="1" customWidth="1"/>
    <col min="15111" max="15111" width="19.77734375" style="36" customWidth="1"/>
    <col min="15112" max="15112" width="19.21875" style="36" customWidth="1"/>
    <col min="15113" max="15113" width="22.77734375" style="36" bestFit="1" customWidth="1"/>
    <col min="15114" max="15118" width="19.77734375" style="36" customWidth="1"/>
    <col min="15119" max="15119" width="8.88671875" style="36"/>
    <col min="15120" max="15121" width="12.5546875" style="36" bestFit="1" customWidth="1"/>
    <col min="15122" max="15363" width="8.88671875" style="36"/>
    <col min="15364" max="15364" width="36.21875" style="36" customWidth="1"/>
    <col min="15365" max="15365" width="19.77734375" style="36" customWidth="1"/>
    <col min="15366" max="15366" width="22.77734375" style="36" bestFit="1" customWidth="1"/>
    <col min="15367" max="15367" width="19.77734375" style="36" customWidth="1"/>
    <col min="15368" max="15368" width="19.21875" style="36" customWidth="1"/>
    <col min="15369" max="15369" width="22.77734375" style="36" bestFit="1" customWidth="1"/>
    <col min="15370" max="15374" width="19.77734375" style="36" customWidth="1"/>
    <col min="15375" max="15375" width="8.88671875" style="36"/>
    <col min="15376" max="15377" width="12.5546875" style="36" bestFit="1" customWidth="1"/>
    <col min="15378" max="15619" width="8.88671875" style="36"/>
    <col min="15620" max="15620" width="36.21875" style="36" customWidth="1"/>
    <col min="15621" max="15621" width="19.77734375" style="36" customWidth="1"/>
    <col min="15622" max="15622" width="22.77734375" style="36" bestFit="1" customWidth="1"/>
    <col min="15623" max="15623" width="19.77734375" style="36" customWidth="1"/>
    <col min="15624" max="15624" width="19.21875" style="36" customWidth="1"/>
    <col min="15625" max="15625" width="22.77734375" style="36" bestFit="1" customWidth="1"/>
    <col min="15626" max="15630" width="19.77734375" style="36" customWidth="1"/>
    <col min="15631" max="15631" width="8.88671875" style="36"/>
    <col min="15632" max="15633" width="12.5546875" style="36" bestFit="1" customWidth="1"/>
    <col min="15634" max="15875" width="8.88671875" style="36"/>
    <col min="15876" max="15876" width="36.21875" style="36" customWidth="1"/>
    <col min="15877" max="15877" width="19.77734375" style="36" customWidth="1"/>
    <col min="15878" max="15878" width="22.77734375" style="36" bestFit="1" customWidth="1"/>
    <col min="15879" max="15879" width="19.77734375" style="36" customWidth="1"/>
    <col min="15880" max="15880" width="19.21875" style="36" customWidth="1"/>
    <col min="15881" max="15881" width="22.77734375" style="36" bestFit="1" customWidth="1"/>
    <col min="15882" max="15886" width="19.77734375" style="36" customWidth="1"/>
    <col min="15887" max="15887" width="8.88671875" style="36"/>
    <col min="15888" max="15889" width="12.5546875" style="36" bestFit="1" customWidth="1"/>
    <col min="15890" max="16131" width="8.88671875" style="36"/>
    <col min="16132" max="16132" width="36.21875" style="36" customWidth="1"/>
    <col min="16133" max="16133" width="19.77734375" style="36" customWidth="1"/>
    <col min="16134" max="16134" width="22.77734375" style="36" bestFit="1" customWidth="1"/>
    <col min="16135" max="16135" width="19.77734375" style="36" customWidth="1"/>
    <col min="16136" max="16136" width="19.21875" style="36" customWidth="1"/>
    <col min="16137" max="16137" width="22.77734375" style="36" bestFit="1" customWidth="1"/>
    <col min="16138" max="16142" width="19.77734375" style="36" customWidth="1"/>
    <col min="16143" max="16143" width="8.88671875" style="36"/>
    <col min="16144" max="16145" width="12.5546875" style="36" bestFit="1" customWidth="1"/>
    <col min="16146" max="16384" width="8.88671875" style="36"/>
  </cols>
  <sheetData>
    <row r="1" spans="1:12" ht="17.399999999999999" x14ac:dyDescent="0.3">
      <c r="A1" s="35" t="s">
        <v>43</v>
      </c>
      <c r="B1" s="36"/>
      <c r="C1" s="36"/>
    </row>
    <row r="2" spans="1:12" ht="17.399999999999999" x14ac:dyDescent="0.3">
      <c r="A2" s="35" t="s">
        <v>102</v>
      </c>
      <c r="B2" s="36"/>
      <c r="C2" s="36"/>
    </row>
    <row r="3" spans="1:12" ht="17.399999999999999" x14ac:dyDescent="0.3">
      <c r="A3" s="35" t="s">
        <v>120</v>
      </c>
      <c r="B3" s="36"/>
      <c r="C3" s="36"/>
    </row>
    <row r="4" spans="1:12" ht="40.200000000000003" x14ac:dyDescent="0.3">
      <c r="A4" s="38" t="s">
        <v>92</v>
      </c>
      <c r="B4" s="36"/>
      <c r="C4" s="36"/>
      <c r="D4" s="39" t="s">
        <v>111</v>
      </c>
      <c r="H4" s="39" t="s">
        <v>112</v>
      </c>
      <c r="L4" s="39" t="s">
        <v>113</v>
      </c>
    </row>
    <row r="5" spans="1:12" x14ac:dyDescent="0.25">
      <c r="A5" t="s">
        <v>84</v>
      </c>
      <c r="C5" s="36"/>
      <c r="D5" s="40"/>
      <c r="H5" s="40"/>
      <c r="L5" s="40"/>
    </row>
    <row r="6" spans="1:12" x14ac:dyDescent="0.25">
      <c r="A6" t="s">
        <v>85</v>
      </c>
      <c r="C6" s="36"/>
      <c r="D6" s="40"/>
      <c r="H6" s="40"/>
      <c r="L6" s="40"/>
    </row>
    <row r="7" spans="1:12" x14ac:dyDescent="0.25">
      <c r="A7" t="s">
        <v>86</v>
      </c>
      <c r="C7" s="36"/>
      <c r="D7" s="40"/>
      <c r="H7" s="40"/>
      <c r="L7" s="40"/>
    </row>
    <row r="8" spans="1:12" x14ac:dyDescent="0.25">
      <c r="A8" t="s">
        <v>87</v>
      </c>
      <c r="C8" s="36"/>
      <c r="D8" s="40"/>
      <c r="H8" s="40"/>
      <c r="L8" s="40"/>
    </row>
    <row r="9" spans="1:12" x14ac:dyDescent="0.25">
      <c r="A9" t="s">
        <v>88</v>
      </c>
      <c r="C9" s="36"/>
      <c r="D9" s="40"/>
      <c r="H9" s="40"/>
      <c r="L9" s="40"/>
    </row>
    <row r="10" spans="1:12" x14ac:dyDescent="0.25">
      <c r="A10" t="s">
        <v>89</v>
      </c>
      <c r="C10" s="36"/>
      <c r="D10" s="40"/>
      <c r="H10" s="40"/>
      <c r="L10" s="40"/>
    </row>
    <row r="11" spans="1:12" x14ac:dyDescent="0.25">
      <c r="A11" s="102" t="s">
        <v>100</v>
      </c>
      <c r="C11" s="36"/>
      <c r="D11" s="40"/>
      <c r="H11" s="40"/>
      <c r="L11" s="40"/>
    </row>
    <row r="12" spans="1:12" x14ac:dyDescent="0.25">
      <c r="A12" t="s">
        <v>90</v>
      </c>
      <c r="C12" s="36"/>
      <c r="D12" s="40"/>
      <c r="H12" s="40"/>
      <c r="L12" s="40"/>
    </row>
    <row r="13" spans="1:12" x14ac:dyDescent="0.25">
      <c r="A13" t="s">
        <v>91</v>
      </c>
      <c r="C13" s="36"/>
      <c r="D13" s="40"/>
      <c r="H13" s="40"/>
      <c r="L13" s="40"/>
    </row>
    <row r="14" spans="1:12" x14ac:dyDescent="0.25">
      <c r="A14" t="s">
        <v>4</v>
      </c>
      <c r="B14" s="36"/>
      <c r="C14" s="36"/>
      <c r="D14" s="60">
        <f>SUM(D5:D13)</f>
        <v>0</v>
      </c>
      <c r="H14" s="60">
        <f>SUM(H5:H13)</f>
        <v>0</v>
      </c>
      <c r="L14" s="60">
        <f>SUM(L5:L13)</f>
        <v>0</v>
      </c>
    </row>
    <row r="16" spans="1:12" ht="15.6" x14ac:dyDescent="0.3">
      <c r="A16" s="38"/>
    </row>
    <row r="17" spans="1:17" ht="16.2" thickBot="1" x14ac:dyDescent="0.35">
      <c r="A17" s="38" t="s">
        <v>93</v>
      </c>
    </row>
    <row r="18" spans="1:17" ht="13.5" customHeight="1" thickBot="1" x14ac:dyDescent="0.3">
      <c r="B18" s="41" t="s">
        <v>114</v>
      </c>
      <c r="C18" s="42"/>
      <c r="D18" s="43"/>
      <c r="F18" s="44" t="s">
        <v>115</v>
      </c>
      <c r="G18" s="42"/>
      <c r="H18" s="43"/>
      <c r="J18" s="41" t="s">
        <v>116</v>
      </c>
      <c r="K18" s="42"/>
      <c r="L18" s="43"/>
      <c r="M18" s="45" t="s">
        <v>1</v>
      </c>
      <c r="N18" s="45" t="s">
        <v>1</v>
      </c>
      <c r="P18" s="55" t="s">
        <v>117</v>
      </c>
    </row>
    <row r="19" spans="1:17" ht="13.5" customHeight="1" thickBot="1" x14ac:dyDescent="0.3">
      <c r="B19" s="46" t="s">
        <v>2</v>
      </c>
      <c r="C19" s="47" t="s">
        <v>3</v>
      </c>
      <c r="D19" s="48" t="s">
        <v>4</v>
      </c>
      <c r="F19" s="47" t="s">
        <v>2</v>
      </c>
      <c r="G19" s="47" t="s">
        <v>3</v>
      </c>
      <c r="H19" s="48" t="s">
        <v>4</v>
      </c>
      <c r="J19" s="48" t="s">
        <v>2</v>
      </c>
      <c r="K19" s="48" t="s">
        <v>3</v>
      </c>
      <c r="L19" s="48" t="s">
        <v>5</v>
      </c>
      <c r="M19" s="49" t="s">
        <v>60</v>
      </c>
      <c r="N19" s="49" t="s">
        <v>62</v>
      </c>
    </row>
    <row r="20" spans="1:17" ht="20.100000000000001" customHeight="1" x14ac:dyDescent="0.25">
      <c r="A20" s="103" t="s">
        <v>6</v>
      </c>
      <c r="B20" s="50"/>
      <c r="C20" s="50"/>
      <c r="D20" s="50"/>
      <c r="F20" s="50"/>
      <c r="G20" s="50"/>
      <c r="H20" s="51"/>
      <c r="J20" s="51"/>
      <c r="K20" s="51"/>
      <c r="L20" s="51"/>
      <c r="M20" s="32" t="s">
        <v>61</v>
      </c>
      <c r="N20" s="32" t="s">
        <v>40</v>
      </c>
    </row>
    <row r="21" spans="1:17" ht="20.100000000000001" customHeight="1" x14ac:dyDescent="0.25">
      <c r="A21" s="104" t="s">
        <v>7</v>
      </c>
      <c r="B21" s="61"/>
      <c r="C21" s="71"/>
      <c r="D21" s="66">
        <f>SUM(B21:C21)</f>
        <v>0</v>
      </c>
      <c r="F21" s="61"/>
      <c r="G21" s="71"/>
      <c r="H21" s="66">
        <f>SUM(F21:G21)</f>
        <v>0</v>
      </c>
      <c r="J21" s="66">
        <f>+'Personnel Roster'!J8</f>
        <v>0</v>
      </c>
      <c r="K21" s="71"/>
      <c r="L21" s="66">
        <f>SUM(J21:K21)</f>
        <v>0</v>
      </c>
      <c r="M21" s="33" t="e">
        <f t="shared" ref="M21:M26" si="0">IF(AND(H21=0,L21&gt;0),100%,(L21-H21)/H21)</f>
        <v>#DIV/0!</v>
      </c>
      <c r="N21" s="33" t="e">
        <f t="shared" ref="N21:N26" si="1">IF(AND(D21=0,H21&gt;0),100%,(H21-D21)/D21)</f>
        <v>#DIV/0!</v>
      </c>
    </row>
    <row r="22" spans="1:17" ht="20.100000000000001" customHeight="1" x14ac:dyDescent="0.25">
      <c r="A22" s="104" t="s">
        <v>8</v>
      </c>
      <c r="B22" s="61"/>
      <c r="C22" s="71"/>
      <c r="D22" s="66">
        <f>SUM(B22:C22)</f>
        <v>0</v>
      </c>
      <c r="F22" s="61"/>
      <c r="G22" s="71"/>
      <c r="H22" s="66">
        <f>SUM(F22:G22)</f>
        <v>0</v>
      </c>
      <c r="J22" s="61"/>
      <c r="K22" s="71"/>
      <c r="L22" s="66">
        <f>SUM(J22:K22)</f>
        <v>0</v>
      </c>
      <c r="M22" s="33" t="e">
        <f t="shared" si="0"/>
        <v>#DIV/0!</v>
      </c>
      <c r="N22" s="33" t="e">
        <f t="shared" si="1"/>
        <v>#DIV/0!</v>
      </c>
    </row>
    <row r="23" spans="1:17" ht="20.100000000000001" customHeight="1" x14ac:dyDescent="0.25">
      <c r="A23" s="104" t="s">
        <v>9</v>
      </c>
      <c r="B23" s="71"/>
      <c r="C23" s="61"/>
      <c r="D23" s="66">
        <f>SUM(B23:C23)</f>
        <v>0</v>
      </c>
      <c r="F23" s="71"/>
      <c r="G23" s="61"/>
      <c r="H23" s="66">
        <f>SUM(F23:G23)</f>
        <v>0</v>
      </c>
      <c r="J23" s="71"/>
      <c r="K23" s="66">
        <f>+'Personnel Roster'!L8</f>
        <v>0</v>
      </c>
      <c r="L23" s="66">
        <f>SUM(J23:K23)</f>
        <v>0</v>
      </c>
      <c r="M23" s="33" t="e">
        <f t="shared" si="0"/>
        <v>#DIV/0!</v>
      </c>
      <c r="N23" s="33" t="e">
        <f t="shared" si="1"/>
        <v>#DIV/0!</v>
      </c>
    </row>
    <row r="24" spans="1:17" ht="20.100000000000001" customHeight="1" x14ac:dyDescent="0.25">
      <c r="A24" s="104" t="s">
        <v>10</v>
      </c>
      <c r="B24" s="71"/>
      <c r="C24" s="61"/>
      <c r="D24" s="66">
        <f>SUM(B24:C24)</f>
        <v>0</v>
      </c>
      <c r="F24" s="71"/>
      <c r="G24" s="61"/>
      <c r="H24" s="66">
        <f>SUM(F24:G24)</f>
        <v>0</v>
      </c>
      <c r="J24" s="71"/>
      <c r="K24" s="61"/>
      <c r="L24" s="66">
        <f>SUM(J24:K24)</f>
        <v>0</v>
      </c>
      <c r="M24" s="33" t="e">
        <f t="shared" si="0"/>
        <v>#DIV/0!</v>
      </c>
      <c r="N24" s="33" t="e">
        <f t="shared" si="1"/>
        <v>#DIV/0!</v>
      </c>
      <c r="P24" s="52"/>
      <c r="Q24" s="52"/>
    </row>
    <row r="25" spans="1:17" ht="20.100000000000001" customHeight="1" x14ac:dyDescent="0.25">
      <c r="A25" s="104" t="s">
        <v>11</v>
      </c>
      <c r="B25" s="61"/>
      <c r="C25" s="61"/>
      <c r="D25" s="66">
        <f>SUM(B25:C25)</f>
        <v>0</v>
      </c>
      <c r="F25" s="61"/>
      <c r="G25" s="61"/>
      <c r="H25" s="66">
        <f>SUM(F25:G25)</f>
        <v>0</v>
      </c>
      <c r="J25" s="61"/>
      <c r="K25" s="61"/>
      <c r="L25" s="66">
        <f>SUM(J25:K25)</f>
        <v>0</v>
      </c>
      <c r="M25" s="33" t="e">
        <f t="shared" si="0"/>
        <v>#DIV/0!</v>
      </c>
      <c r="N25" s="33" t="e">
        <f t="shared" si="1"/>
        <v>#DIV/0!</v>
      </c>
      <c r="P25" s="52"/>
      <c r="Q25" s="52"/>
    </row>
    <row r="26" spans="1:17" ht="20.100000000000001" customHeight="1" thickBot="1" x14ac:dyDescent="0.3">
      <c r="A26" s="105" t="s">
        <v>12</v>
      </c>
      <c r="B26" s="66">
        <f t="shared" ref="B26:L26" si="2">SUM(B21:B25)</f>
        <v>0</v>
      </c>
      <c r="C26" s="66">
        <f t="shared" si="2"/>
        <v>0</v>
      </c>
      <c r="D26" s="66">
        <f t="shared" si="2"/>
        <v>0</v>
      </c>
      <c r="F26" s="66">
        <f t="shared" si="2"/>
        <v>0</v>
      </c>
      <c r="G26" s="66">
        <f t="shared" si="2"/>
        <v>0</v>
      </c>
      <c r="H26" s="66">
        <f t="shared" si="2"/>
        <v>0</v>
      </c>
      <c r="J26" s="66">
        <f t="shared" si="2"/>
        <v>0</v>
      </c>
      <c r="K26" s="66">
        <f t="shared" si="2"/>
        <v>0</v>
      </c>
      <c r="L26" s="66">
        <f t="shared" si="2"/>
        <v>0</v>
      </c>
      <c r="M26" s="33" t="e">
        <f t="shared" si="0"/>
        <v>#DIV/0!</v>
      </c>
      <c r="N26" s="33" t="e">
        <f t="shared" si="1"/>
        <v>#DIV/0!</v>
      </c>
      <c r="P26" s="53"/>
      <c r="Q26" s="54"/>
    </row>
    <row r="27" spans="1:17" ht="20.100000000000001" customHeight="1" x14ac:dyDescent="0.25">
      <c r="A27" s="106" t="s">
        <v>13</v>
      </c>
      <c r="B27" s="50"/>
      <c r="C27" s="50"/>
      <c r="D27" s="67"/>
      <c r="F27" s="50"/>
      <c r="G27" s="50"/>
      <c r="H27" s="67"/>
      <c r="J27" s="50"/>
      <c r="K27" s="50"/>
      <c r="L27" s="67"/>
      <c r="M27" s="34"/>
      <c r="N27" s="34"/>
    </row>
    <row r="28" spans="1:17" ht="20.100000000000001" customHeight="1" x14ac:dyDescent="0.25">
      <c r="A28" s="104" t="s">
        <v>14</v>
      </c>
      <c r="B28" s="62"/>
      <c r="C28" s="63"/>
      <c r="D28" s="68">
        <f t="shared" ref="D28:D48" si="3">SUM(B28:C28)</f>
        <v>0</v>
      </c>
      <c r="F28" s="62"/>
      <c r="G28" s="63"/>
      <c r="H28" s="68">
        <f t="shared" ref="H28:H48" si="4">SUM(F28:G28)</f>
        <v>0</v>
      </c>
      <c r="J28" s="62"/>
      <c r="K28" s="62"/>
      <c r="L28" s="68">
        <f>SUM(J28:K28)</f>
        <v>0</v>
      </c>
      <c r="M28" s="33" t="e">
        <f t="shared" ref="M28:M50" si="5">IF(AND(H28=0,L28&gt;0),100%,(L28-H28)/H28)</f>
        <v>#DIV/0!</v>
      </c>
      <c r="N28" s="33" t="e">
        <f t="shared" ref="N28:N50" si="6">IF(AND(D28=0,H28&gt;0),100%,(H28-D28)/D28)</f>
        <v>#DIV/0!</v>
      </c>
    </row>
    <row r="29" spans="1:17" ht="20.100000000000001" customHeight="1" x14ac:dyDescent="0.25">
      <c r="A29" s="104" t="s">
        <v>15</v>
      </c>
      <c r="B29" s="63"/>
      <c r="C29" s="63"/>
      <c r="D29" s="68">
        <f t="shared" si="3"/>
        <v>0</v>
      </c>
      <c r="F29" s="63"/>
      <c r="G29" s="63"/>
      <c r="H29" s="68">
        <f t="shared" si="4"/>
        <v>0</v>
      </c>
      <c r="J29" s="63"/>
      <c r="K29" s="63"/>
      <c r="L29" s="68">
        <f>SUM(J29:K29)</f>
        <v>0</v>
      </c>
      <c r="M29" s="33" t="e">
        <f t="shared" si="5"/>
        <v>#DIV/0!</v>
      </c>
      <c r="N29" s="33" t="e">
        <f t="shared" si="6"/>
        <v>#DIV/0!</v>
      </c>
    </row>
    <row r="30" spans="1:17" ht="20.100000000000001" customHeight="1" x14ac:dyDescent="0.25">
      <c r="A30" s="104" t="s">
        <v>16</v>
      </c>
      <c r="B30" s="61"/>
      <c r="C30" s="61"/>
      <c r="D30" s="66">
        <f t="shared" si="3"/>
        <v>0</v>
      </c>
      <c r="F30" s="61"/>
      <c r="G30" s="61"/>
      <c r="H30" s="66">
        <f t="shared" si="4"/>
        <v>0</v>
      </c>
      <c r="J30" s="61"/>
      <c r="K30" s="61"/>
      <c r="L30" s="66">
        <f t="shared" ref="L30:L48" si="7">SUM(J30:K30)</f>
        <v>0</v>
      </c>
      <c r="M30" s="33" t="e">
        <f t="shared" si="5"/>
        <v>#DIV/0!</v>
      </c>
      <c r="N30" s="33" t="e">
        <f t="shared" si="6"/>
        <v>#DIV/0!</v>
      </c>
    </row>
    <row r="31" spans="1:17" ht="20.100000000000001" customHeight="1" x14ac:dyDescent="0.25">
      <c r="A31" s="104" t="s">
        <v>17</v>
      </c>
      <c r="B31" s="61"/>
      <c r="C31" s="61"/>
      <c r="D31" s="66">
        <f t="shared" si="3"/>
        <v>0</v>
      </c>
      <c r="F31" s="61"/>
      <c r="G31" s="61"/>
      <c r="H31" s="66">
        <f t="shared" si="4"/>
        <v>0</v>
      </c>
      <c r="J31" s="61"/>
      <c r="K31" s="61"/>
      <c r="L31" s="66">
        <f t="shared" si="7"/>
        <v>0</v>
      </c>
      <c r="M31" s="33" t="e">
        <f t="shared" si="5"/>
        <v>#DIV/0!</v>
      </c>
      <c r="N31" s="33" t="e">
        <f t="shared" si="6"/>
        <v>#DIV/0!</v>
      </c>
      <c r="P31" s="54"/>
    </row>
    <row r="32" spans="1:17" ht="20.100000000000001" customHeight="1" x14ac:dyDescent="0.25">
      <c r="A32" s="104" t="s">
        <v>18</v>
      </c>
      <c r="B32" s="61"/>
      <c r="C32" s="61"/>
      <c r="D32" s="66">
        <f t="shared" si="3"/>
        <v>0</v>
      </c>
      <c r="F32" s="61"/>
      <c r="G32" s="61"/>
      <c r="H32" s="66">
        <f t="shared" si="4"/>
        <v>0</v>
      </c>
      <c r="J32" s="61"/>
      <c r="K32" s="61"/>
      <c r="L32" s="66">
        <f t="shared" si="7"/>
        <v>0</v>
      </c>
      <c r="M32" s="33" t="e">
        <f t="shared" si="5"/>
        <v>#DIV/0!</v>
      </c>
      <c r="N32" s="33" t="e">
        <f t="shared" si="6"/>
        <v>#DIV/0!</v>
      </c>
      <c r="P32" s="54"/>
    </row>
    <row r="33" spans="1:16" ht="20.100000000000001" customHeight="1" x14ac:dyDescent="0.25">
      <c r="A33" s="104" t="s">
        <v>19</v>
      </c>
      <c r="B33" s="61"/>
      <c r="C33" s="61"/>
      <c r="D33" s="66">
        <f t="shared" si="3"/>
        <v>0</v>
      </c>
      <c r="F33" s="61"/>
      <c r="G33" s="61"/>
      <c r="H33" s="66">
        <f t="shared" si="4"/>
        <v>0</v>
      </c>
      <c r="J33" s="61"/>
      <c r="K33" s="61"/>
      <c r="L33" s="66">
        <f t="shared" si="7"/>
        <v>0</v>
      </c>
      <c r="M33" s="33" t="e">
        <f t="shared" si="5"/>
        <v>#DIV/0!</v>
      </c>
      <c r="N33" s="33" t="e">
        <f t="shared" si="6"/>
        <v>#DIV/0!</v>
      </c>
      <c r="P33" s="54"/>
    </row>
    <row r="34" spans="1:16" ht="20.100000000000001" customHeight="1" x14ac:dyDescent="0.25">
      <c r="A34" s="104" t="s">
        <v>20</v>
      </c>
      <c r="B34" s="61"/>
      <c r="C34" s="61"/>
      <c r="D34" s="66">
        <f t="shared" si="3"/>
        <v>0</v>
      </c>
      <c r="F34" s="61"/>
      <c r="G34" s="61"/>
      <c r="H34" s="66">
        <f t="shared" si="4"/>
        <v>0</v>
      </c>
      <c r="J34" s="61"/>
      <c r="K34" s="61"/>
      <c r="L34" s="66">
        <f t="shared" si="7"/>
        <v>0</v>
      </c>
      <c r="M34" s="33" t="e">
        <f t="shared" si="5"/>
        <v>#DIV/0!</v>
      </c>
      <c r="N34" s="33" t="e">
        <f t="shared" si="6"/>
        <v>#DIV/0!</v>
      </c>
      <c r="P34" s="54"/>
    </row>
    <row r="35" spans="1:16" ht="20.100000000000001" customHeight="1" x14ac:dyDescent="0.25">
      <c r="A35" s="104" t="s">
        <v>21</v>
      </c>
      <c r="B35" s="61"/>
      <c r="C35" s="61"/>
      <c r="D35" s="66">
        <f t="shared" si="3"/>
        <v>0</v>
      </c>
      <c r="F35" s="61"/>
      <c r="G35" s="61"/>
      <c r="H35" s="66">
        <f t="shared" si="4"/>
        <v>0</v>
      </c>
      <c r="J35" s="61"/>
      <c r="K35" s="61"/>
      <c r="L35" s="66">
        <f t="shared" si="7"/>
        <v>0</v>
      </c>
      <c r="M35" s="33" t="e">
        <f t="shared" si="5"/>
        <v>#DIV/0!</v>
      </c>
      <c r="N35" s="33" t="e">
        <f t="shared" si="6"/>
        <v>#DIV/0!</v>
      </c>
      <c r="P35" s="54"/>
    </row>
    <row r="36" spans="1:16" ht="20.100000000000001" customHeight="1" x14ac:dyDescent="0.25">
      <c r="A36" s="104" t="s">
        <v>22</v>
      </c>
      <c r="B36" s="61"/>
      <c r="C36" s="61"/>
      <c r="D36" s="66">
        <f t="shared" si="3"/>
        <v>0</v>
      </c>
      <c r="F36" s="61"/>
      <c r="G36" s="61"/>
      <c r="H36" s="66">
        <f t="shared" si="4"/>
        <v>0</v>
      </c>
      <c r="J36" s="61"/>
      <c r="K36" s="61"/>
      <c r="L36" s="66">
        <f t="shared" si="7"/>
        <v>0</v>
      </c>
      <c r="M36" s="33" t="e">
        <f t="shared" si="5"/>
        <v>#DIV/0!</v>
      </c>
      <c r="N36" s="33" t="e">
        <f t="shared" si="6"/>
        <v>#DIV/0!</v>
      </c>
      <c r="P36" s="54"/>
    </row>
    <row r="37" spans="1:16" ht="20.100000000000001" customHeight="1" x14ac:dyDescent="0.25">
      <c r="A37" s="104" t="s">
        <v>23</v>
      </c>
      <c r="B37" s="61"/>
      <c r="C37" s="61"/>
      <c r="D37" s="66">
        <f t="shared" si="3"/>
        <v>0</v>
      </c>
      <c r="F37" s="61"/>
      <c r="G37" s="61"/>
      <c r="H37" s="66">
        <f t="shared" si="4"/>
        <v>0</v>
      </c>
      <c r="J37" s="61"/>
      <c r="K37" s="61"/>
      <c r="L37" s="66">
        <f t="shared" si="7"/>
        <v>0</v>
      </c>
      <c r="M37" s="33" t="e">
        <f t="shared" si="5"/>
        <v>#DIV/0!</v>
      </c>
      <c r="N37" s="33" t="e">
        <f t="shared" si="6"/>
        <v>#DIV/0!</v>
      </c>
      <c r="P37" s="54"/>
    </row>
    <row r="38" spans="1:16" ht="20.100000000000001" customHeight="1" x14ac:dyDescent="0.25">
      <c r="A38" s="104" t="s">
        <v>24</v>
      </c>
      <c r="B38" s="61"/>
      <c r="C38" s="61"/>
      <c r="D38" s="66">
        <f t="shared" si="3"/>
        <v>0</v>
      </c>
      <c r="F38" s="61"/>
      <c r="G38" s="61"/>
      <c r="H38" s="66">
        <f t="shared" si="4"/>
        <v>0</v>
      </c>
      <c r="J38" s="61"/>
      <c r="K38" s="61"/>
      <c r="L38" s="66">
        <f t="shared" si="7"/>
        <v>0</v>
      </c>
      <c r="M38" s="33" t="e">
        <f t="shared" si="5"/>
        <v>#DIV/0!</v>
      </c>
      <c r="N38" s="33" t="e">
        <f t="shared" si="6"/>
        <v>#DIV/0!</v>
      </c>
      <c r="P38" s="54"/>
    </row>
    <row r="39" spans="1:16" ht="20.100000000000001" customHeight="1" x14ac:dyDescent="0.25">
      <c r="A39" s="107" t="s">
        <v>25</v>
      </c>
      <c r="B39" s="61"/>
      <c r="C39" s="61"/>
      <c r="D39" s="66">
        <f t="shared" si="3"/>
        <v>0</v>
      </c>
      <c r="F39" s="61"/>
      <c r="G39" s="61"/>
      <c r="H39" s="66">
        <f t="shared" si="4"/>
        <v>0</v>
      </c>
      <c r="J39" s="61"/>
      <c r="K39" s="61"/>
      <c r="L39" s="66">
        <f t="shared" si="7"/>
        <v>0</v>
      </c>
      <c r="M39" s="33" t="e">
        <f t="shared" si="5"/>
        <v>#DIV/0!</v>
      </c>
      <c r="N39" s="33" t="e">
        <f t="shared" si="6"/>
        <v>#DIV/0!</v>
      </c>
      <c r="P39" s="54"/>
    </row>
    <row r="40" spans="1:16" ht="20.100000000000001" customHeight="1" x14ac:dyDescent="0.25">
      <c r="A40" s="107" t="s">
        <v>26</v>
      </c>
      <c r="B40" s="64"/>
      <c r="C40" s="61"/>
      <c r="D40" s="66">
        <f t="shared" si="3"/>
        <v>0</v>
      </c>
      <c r="F40" s="64"/>
      <c r="G40" s="61"/>
      <c r="H40" s="66">
        <f t="shared" si="4"/>
        <v>0</v>
      </c>
      <c r="J40" s="61"/>
      <c r="K40" s="61"/>
      <c r="L40" s="66">
        <f t="shared" si="7"/>
        <v>0</v>
      </c>
      <c r="M40" s="33" t="e">
        <f t="shared" si="5"/>
        <v>#DIV/0!</v>
      </c>
      <c r="N40" s="33" t="e">
        <f t="shared" si="6"/>
        <v>#DIV/0!</v>
      </c>
      <c r="P40" s="54"/>
    </row>
    <row r="41" spans="1:16" ht="20.100000000000001" customHeight="1" x14ac:dyDescent="0.25">
      <c r="A41" s="107" t="s">
        <v>27</v>
      </c>
      <c r="B41" s="64"/>
      <c r="C41" s="61"/>
      <c r="D41" s="66">
        <f t="shared" si="3"/>
        <v>0</v>
      </c>
      <c r="F41" s="64"/>
      <c r="G41" s="61"/>
      <c r="H41" s="66">
        <f t="shared" si="4"/>
        <v>0</v>
      </c>
      <c r="J41" s="61"/>
      <c r="K41" s="61"/>
      <c r="L41" s="66">
        <f t="shared" si="7"/>
        <v>0</v>
      </c>
      <c r="M41" s="33" t="e">
        <f t="shared" si="5"/>
        <v>#DIV/0!</v>
      </c>
      <c r="N41" s="33" t="e">
        <f t="shared" si="6"/>
        <v>#DIV/0!</v>
      </c>
      <c r="P41" s="54"/>
    </row>
    <row r="42" spans="1:16" ht="20.100000000000001" customHeight="1" x14ac:dyDescent="0.25">
      <c r="A42" s="107" t="s">
        <v>28</v>
      </c>
      <c r="B42" s="64"/>
      <c r="C42" s="61"/>
      <c r="D42" s="66">
        <f t="shared" si="3"/>
        <v>0</v>
      </c>
      <c r="F42" s="64"/>
      <c r="G42" s="61"/>
      <c r="H42" s="66">
        <f t="shared" si="4"/>
        <v>0</v>
      </c>
      <c r="J42" s="61"/>
      <c r="K42" s="61"/>
      <c r="L42" s="66">
        <f t="shared" si="7"/>
        <v>0</v>
      </c>
      <c r="M42" s="33" t="e">
        <f t="shared" si="5"/>
        <v>#DIV/0!</v>
      </c>
      <c r="N42" s="33" t="e">
        <f t="shared" si="6"/>
        <v>#DIV/0!</v>
      </c>
      <c r="P42" s="54"/>
    </row>
    <row r="43" spans="1:16" ht="20.100000000000001" customHeight="1" x14ac:dyDescent="0.25">
      <c r="A43" s="107" t="s">
        <v>29</v>
      </c>
      <c r="B43" s="64"/>
      <c r="C43" s="61"/>
      <c r="D43" s="66">
        <f t="shared" si="3"/>
        <v>0</v>
      </c>
      <c r="F43" s="64"/>
      <c r="G43" s="61"/>
      <c r="H43" s="66">
        <f t="shared" si="4"/>
        <v>0</v>
      </c>
      <c r="J43" s="61"/>
      <c r="K43" s="61"/>
      <c r="L43" s="66">
        <f t="shared" si="7"/>
        <v>0</v>
      </c>
      <c r="M43" s="33" t="e">
        <f t="shared" si="5"/>
        <v>#DIV/0!</v>
      </c>
      <c r="N43" s="33" t="e">
        <f t="shared" si="6"/>
        <v>#DIV/0!</v>
      </c>
      <c r="P43" s="54"/>
    </row>
    <row r="44" spans="1:16" ht="20.100000000000001" customHeight="1" x14ac:dyDescent="0.25">
      <c r="A44" s="107" t="s">
        <v>30</v>
      </c>
      <c r="B44" s="64"/>
      <c r="C44" s="61"/>
      <c r="D44" s="66">
        <f t="shared" si="3"/>
        <v>0</v>
      </c>
      <c r="F44" s="64"/>
      <c r="G44" s="61"/>
      <c r="H44" s="66">
        <f t="shared" si="4"/>
        <v>0</v>
      </c>
      <c r="J44" s="61"/>
      <c r="K44" s="61"/>
      <c r="L44" s="66">
        <f t="shared" si="7"/>
        <v>0</v>
      </c>
      <c r="M44" s="33" t="e">
        <f t="shared" si="5"/>
        <v>#DIV/0!</v>
      </c>
      <c r="N44" s="33" t="e">
        <f t="shared" si="6"/>
        <v>#DIV/0!</v>
      </c>
      <c r="P44" s="54"/>
    </row>
    <row r="45" spans="1:16" ht="20.100000000000001" customHeight="1" x14ac:dyDescent="0.25">
      <c r="A45" s="107" t="s">
        <v>31</v>
      </c>
      <c r="B45" s="64"/>
      <c r="C45" s="61"/>
      <c r="D45" s="66">
        <f t="shared" si="3"/>
        <v>0</v>
      </c>
      <c r="F45" s="64"/>
      <c r="G45" s="61"/>
      <c r="H45" s="66">
        <f t="shared" si="4"/>
        <v>0</v>
      </c>
      <c r="J45" s="61"/>
      <c r="K45" s="61"/>
      <c r="L45" s="66">
        <f t="shared" si="7"/>
        <v>0</v>
      </c>
      <c r="M45" s="33" t="e">
        <f t="shared" si="5"/>
        <v>#DIV/0!</v>
      </c>
      <c r="N45" s="33" t="e">
        <f t="shared" si="6"/>
        <v>#DIV/0!</v>
      </c>
      <c r="P45" s="54"/>
    </row>
    <row r="46" spans="1:16" ht="20.100000000000001" customHeight="1" x14ac:dyDescent="0.25">
      <c r="A46" s="107" t="s">
        <v>32</v>
      </c>
      <c r="B46" s="61"/>
      <c r="C46" s="61"/>
      <c r="D46" s="66">
        <f t="shared" si="3"/>
        <v>0</v>
      </c>
      <c r="F46" s="61"/>
      <c r="G46" s="61"/>
      <c r="H46" s="66">
        <f t="shared" si="4"/>
        <v>0</v>
      </c>
      <c r="J46" s="61"/>
      <c r="K46" s="61"/>
      <c r="L46" s="66">
        <f t="shared" si="7"/>
        <v>0</v>
      </c>
      <c r="M46" s="33" t="e">
        <f t="shared" si="5"/>
        <v>#DIV/0!</v>
      </c>
      <c r="N46" s="33" t="e">
        <f t="shared" si="6"/>
        <v>#DIV/0!</v>
      </c>
      <c r="P46" s="54"/>
    </row>
    <row r="47" spans="1:16" ht="20.100000000000001" customHeight="1" x14ac:dyDescent="0.25">
      <c r="A47" s="107" t="s">
        <v>33</v>
      </c>
      <c r="B47" s="61"/>
      <c r="C47" s="61"/>
      <c r="D47" s="66">
        <f t="shared" si="3"/>
        <v>0</v>
      </c>
      <c r="F47" s="61"/>
      <c r="G47" s="61"/>
      <c r="H47" s="66">
        <f t="shared" si="4"/>
        <v>0</v>
      </c>
      <c r="J47" s="61"/>
      <c r="K47" s="61"/>
      <c r="L47" s="66">
        <f t="shared" si="7"/>
        <v>0</v>
      </c>
      <c r="M47" s="33" t="e">
        <f t="shared" si="5"/>
        <v>#DIV/0!</v>
      </c>
      <c r="N47" s="33" t="e">
        <f t="shared" si="6"/>
        <v>#DIV/0!</v>
      </c>
      <c r="P47" s="54"/>
    </row>
    <row r="48" spans="1:16" ht="20.100000000000001" customHeight="1" x14ac:dyDescent="0.25">
      <c r="A48" s="107" t="s">
        <v>34</v>
      </c>
      <c r="B48" s="61"/>
      <c r="C48" s="61"/>
      <c r="D48" s="66">
        <f t="shared" si="3"/>
        <v>0</v>
      </c>
      <c r="F48" s="61"/>
      <c r="G48" s="61"/>
      <c r="H48" s="66">
        <f t="shared" si="4"/>
        <v>0</v>
      </c>
      <c r="J48" s="61"/>
      <c r="K48" s="61"/>
      <c r="L48" s="66">
        <f t="shared" si="7"/>
        <v>0</v>
      </c>
      <c r="M48" s="33" t="e">
        <f t="shared" si="5"/>
        <v>#DIV/0!</v>
      </c>
      <c r="N48" s="33" t="e">
        <f t="shared" si="6"/>
        <v>#DIV/0!</v>
      </c>
      <c r="P48" s="54"/>
    </row>
    <row r="49" spans="1:16" ht="20.100000000000001" customHeight="1" x14ac:dyDescent="0.25">
      <c r="A49" s="108" t="s">
        <v>35</v>
      </c>
      <c r="B49" s="69">
        <f t="shared" ref="B49:L49" si="8">SUM(B28:B48)</f>
        <v>0</v>
      </c>
      <c r="C49" s="69">
        <f t="shared" si="8"/>
        <v>0</v>
      </c>
      <c r="D49" s="69">
        <f t="shared" si="8"/>
        <v>0</v>
      </c>
      <c r="F49" s="69">
        <f t="shared" si="8"/>
        <v>0</v>
      </c>
      <c r="G49" s="69">
        <f t="shared" si="8"/>
        <v>0</v>
      </c>
      <c r="H49" s="69">
        <f t="shared" si="8"/>
        <v>0</v>
      </c>
      <c r="J49" s="69">
        <f t="shared" si="8"/>
        <v>0</v>
      </c>
      <c r="K49" s="69">
        <f t="shared" si="8"/>
        <v>0</v>
      </c>
      <c r="L49" s="69">
        <f t="shared" si="8"/>
        <v>0</v>
      </c>
      <c r="M49" s="33" t="e">
        <f t="shared" si="5"/>
        <v>#DIV/0!</v>
      </c>
      <c r="N49" s="33" t="e">
        <f t="shared" si="6"/>
        <v>#DIV/0!</v>
      </c>
      <c r="P49" s="54"/>
    </row>
    <row r="50" spans="1:16" ht="20.100000000000001" customHeight="1" thickBot="1" x14ac:dyDescent="0.3">
      <c r="A50" s="109" t="s">
        <v>36</v>
      </c>
      <c r="B50" s="70">
        <f>B49+B26</f>
        <v>0</v>
      </c>
      <c r="C50" s="70">
        <f t="shared" ref="C50:L50" si="9">C49+C26</f>
        <v>0</v>
      </c>
      <c r="D50" s="70">
        <f t="shared" si="9"/>
        <v>0</v>
      </c>
      <c r="F50" s="70">
        <f t="shared" si="9"/>
        <v>0</v>
      </c>
      <c r="G50" s="70">
        <f t="shared" si="9"/>
        <v>0</v>
      </c>
      <c r="H50" s="70">
        <f t="shared" si="9"/>
        <v>0</v>
      </c>
      <c r="J50" s="70">
        <f t="shared" si="9"/>
        <v>0</v>
      </c>
      <c r="K50" s="70">
        <f t="shared" si="9"/>
        <v>0</v>
      </c>
      <c r="L50" s="70">
        <f t="shared" si="9"/>
        <v>0</v>
      </c>
      <c r="M50" s="34" t="e">
        <f t="shared" si="5"/>
        <v>#DIV/0!</v>
      </c>
      <c r="N50" s="33" t="e">
        <f t="shared" si="6"/>
        <v>#DIV/0!</v>
      </c>
    </row>
    <row r="51" spans="1:16" ht="17.55" customHeight="1" thickTop="1" x14ac:dyDescent="0.25"/>
    <row r="52" spans="1:16" ht="17.55" customHeight="1" x14ac:dyDescent="0.25">
      <c r="A52" s="55" t="s">
        <v>122</v>
      </c>
      <c r="D52" s="65">
        <v>0</v>
      </c>
    </row>
    <row r="53" spans="1:16" ht="17.55" customHeight="1" x14ac:dyDescent="0.25">
      <c r="A53" s="55" t="s">
        <v>59</v>
      </c>
      <c r="D53" s="72" t="e">
        <f>+D50/D52</f>
        <v>#DIV/0!</v>
      </c>
    </row>
    <row r="54" spans="1:16" ht="17.55" customHeight="1" x14ac:dyDescent="0.25"/>
    <row r="55" spans="1:16" x14ac:dyDescent="0.25">
      <c r="A55" s="56"/>
    </row>
    <row r="57" spans="1:16" x14ac:dyDescent="0.25">
      <c r="C57" s="57"/>
      <c r="D57" s="58"/>
      <c r="E57" s="58"/>
      <c r="G57" s="57"/>
      <c r="H57" s="58"/>
      <c r="I57" s="58"/>
      <c r="K57" s="59"/>
    </row>
    <row r="58" spans="1:16" x14ac:dyDescent="0.25">
      <c r="C58" s="57"/>
      <c r="D58" s="58"/>
      <c r="E58" s="58"/>
      <c r="G58" s="57"/>
      <c r="H58" s="58"/>
      <c r="I58" s="58"/>
    </row>
    <row r="59" spans="1:16" x14ac:dyDescent="0.25">
      <c r="K59" s="58"/>
      <c r="L59" s="59"/>
    </row>
    <row r="61" spans="1:16" x14ac:dyDescent="0.25">
      <c r="K61" s="58"/>
      <c r="L61" s="58"/>
    </row>
  </sheetData>
  <sheetProtection algorithmName="SHA-512" hashValue="bw00r82vLya/seyv7BvmMJPEQTo18WNsdHJEIhc/YNXA2Gun3VhtYfCXYORFnNFFhm+UqJ/8dxlk8L348Ga7Fw==" saltValue="EBJOOTN7lilsu7v81SSdt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2EC8-E8D3-4946-B39B-9501219C2DC2}">
  <dimension ref="A1:Q61"/>
  <sheetViews>
    <sheetView zoomScale="80" zoomScaleNormal="80" workbookViewId="0">
      <pane xSplit="1" ySplit="20" topLeftCell="B21" activePane="bottomRight" state="frozen"/>
      <selection pane="topRight" activeCell="B1" sqref="B1"/>
      <selection pane="bottomLeft" activeCell="A21" sqref="A21"/>
      <selection pane="bottomRight" activeCell="D3" sqref="D3"/>
    </sheetView>
  </sheetViews>
  <sheetFormatPr defaultRowHeight="13.2" x14ac:dyDescent="0.25"/>
  <cols>
    <col min="1" max="1" width="36.21875" style="36" customWidth="1"/>
    <col min="2" max="2" width="19.77734375" style="37" customWidth="1"/>
    <col min="3" max="3" width="22.77734375" style="37" bestFit="1" customWidth="1"/>
    <col min="4" max="4" width="19.77734375" style="37" customWidth="1"/>
    <col min="5" max="5" width="6.44140625" style="37" customWidth="1"/>
    <col min="6" max="6" width="19.21875" style="37" customWidth="1"/>
    <col min="7" max="7" width="22.77734375" style="37" bestFit="1" customWidth="1"/>
    <col min="8" max="8" width="19.77734375" style="37" customWidth="1"/>
    <col min="9" max="9" width="6.44140625" style="37" customWidth="1"/>
    <col min="10" max="12" width="19.77734375" style="37" customWidth="1"/>
    <col min="13" max="14" width="22.44140625" style="37" customWidth="1"/>
    <col min="15" max="15" width="8.88671875" style="36"/>
    <col min="16" max="16" width="145.33203125" style="36" customWidth="1"/>
    <col min="17" max="17" width="12.5546875" style="36" bestFit="1" customWidth="1"/>
    <col min="18" max="259" width="8.88671875" style="36"/>
    <col min="260" max="260" width="36.21875" style="36" customWidth="1"/>
    <col min="261" max="261" width="19.77734375" style="36" customWidth="1"/>
    <col min="262" max="262" width="22.77734375" style="36" bestFit="1" customWidth="1"/>
    <col min="263" max="263" width="19.77734375" style="36" customWidth="1"/>
    <col min="264" max="264" width="19.21875" style="36" customWidth="1"/>
    <col min="265" max="265" width="22.77734375" style="36" bestFit="1" customWidth="1"/>
    <col min="266" max="270" width="19.77734375" style="36" customWidth="1"/>
    <col min="271" max="271" width="8.88671875" style="36"/>
    <col min="272" max="273" width="12.5546875" style="36" bestFit="1" customWidth="1"/>
    <col min="274" max="515" width="8.88671875" style="36"/>
    <col min="516" max="516" width="36.21875" style="36" customWidth="1"/>
    <col min="517" max="517" width="19.77734375" style="36" customWidth="1"/>
    <col min="518" max="518" width="22.77734375" style="36" bestFit="1" customWidth="1"/>
    <col min="519" max="519" width="19.77734375" style="36" customWidth="1"/>
    <col min="520" max="520" width="19.21875" style="36" customWidth="1"/>
    <col min="521" max="521" width="22.77734375" style="36" bestFit="1" customWidth="1"/>
    <col min="522" max="526" width="19.77734375" style="36" customWidth="1"/>
    <col min="527" max="527" width="8.88671875" style="36"/>
    <col min="528" max="529" width="12.5546875" style="36" bestFit="1" customWidth="1"/>
    <col min="530" max="771" width="8.88671875" style="36"/>
    <col min="772" max="772" width="36.21875" style="36" customWidth="1"/>
    <col min="773" max="773" width="19.77734375" style="36" customWidth="1"/>
    <col min="774" max="774" width="22.77734375" style="36" bestFit="1" customWidth="1"/>
    <col min="775" max="775" width="19.77734375" style="36" customWidth="1"/>
    <col min="776" max="776" width="19.21875" style="36" customWidth="1"/>
    <col min="777" max="777" width="22.77734375" style="36" bestFit="1" customWidth="1"/>
    <col min="778" max="782" width="19.77734375" style="36" customWidth="1"/>
    <col min="783" max="783" width="8.88671875" style="36"/>
    <col min="784" max="785" width="12.5546875" style="36" bestFit="1" customWidth="1"/>
    <col min="786" max="1027" width="8.88671875" style="36"/>
    <col min="1028" max="1028" width="36.21875" style="36" customWidth="1"/>
    <col min="1029" max="1029" width="19.77734375" style="36" customWidth="1"/>
    <col min="1030" max="1030" width="22.77734375" style="36" bestFit="1" customWidth="1"/>
    <col min="1031" max="1031" width="19.77734375" style="36" customWidth="1"/>
    <col min="1032" max="1032" width="19.21875" style="36" customWidth="1"/>
    <col min="1033" max="1033" width="22.77734375" style="36" bestFit="1" customWidth="1"/>
    <col min="1034" max="1038" width="19.77734375" style="36" customWidth="1"/>
    <col min="1039" max="1039" width="8.88671875" style="36"/>
    <col min="1040" max="1041" width="12.5546875" style="36" bestFit="1" customWidth="1"/>
    <col min="1042" max="1283" width="8.88671875" style="36"/>
    <col min="1284" max="1284" width="36.21875" style="36" customWidth="1"/>
    <col min="1285" max="1285" width="19.77734375" style="36" customWidth="1"/>
    <col min="1286" max="1286" width="22.77734375" style="36" bestFit="1" customWidth="1"/>
    <col min="1287" max="1287" width="19.77734375" style="36" customWidth="1"/>
    <col min="1288" max="1288" width="19.21875" style="36" customWidth="1"/>
    <col min="1289" max="1289" width="22.77734375" style="36" bestFit="1" customWidth="1"/>
    <col min="1290" max="1294" width="19.77734375" style="36" customWidth="1"/>
    <col min="1295" max="1295" width="8.88671875" style="36"/>
    <col min="1296" max="1297" width="12.5546875" style="36" bestFit="1" customWidth="1"/>
    <col min="1298" max="1539" width="8.88671875" style="36"/>
    <col min="1540" max="1540" width="36.21875" style="36" customWidth="1"/>
    <col min="1541" max="1541" width="19.77734375" style="36" customWidth="1"/>
    <col min="1542" max="1542" width="22.77734375" style="36" bestFit="1" customWidth="1"/>
    <col min="1543" max="1543" width="19.77734375" style="36" customWidth="1"/>
    <col min="1544" max="1544" width="19.21875" style="36" customWidth="1"/>
    <col min="1545" max="1545" width="22.77734375" style="36" bestFit="1" customWidth="1"/>
    <col min="1546" max="1550" width="19.77734375" style="36" customWidth="1"/>
    <col min="1551" max="1551" width="8.88671875" style="36"/>
    <col min="1552" max="1553" width="12.5546875" style="36" bestFit="1" customWidth="1"/>
    <col min="1554" max="1795" width="8.88671875" style="36"/>
    <col min="1796" max="1796" width="36.21875" style="36" customWidth="1"/>
    <col min="1797" max="1797" width="19.77734375" style="36" customWidth="1"/>
    <col min="1798" max="1798" width="22.77734375" style="36" bestFit="1" customWidth="1"/>
    <col min="1799" max="1799" width="19.77734375" style="36" customWidth="1"/>
    <col min="1800" max="1800" width="19.21875" style="36" customWidth="1"/>
    <col min="1801" max="1801" width="22.77734375" style="36" bestFit="1" customWidth="1"/>
    <col min="1802" max="1806" width="19.77734375" style="36" customWidth="1"/>
    <col min="1807" max="1807" width="8.88671875" style="36"/>
    <col min="1808" max="1809" width="12.5546875" style="36" bestFit="1" customWidth="1"/>
    <col min="1810" max="2051" width="8.88671875" style="36"/>
    <col min="2052" max="2052" width="36.21875" style="36" customWidth="1"/>
    <col min="2053" max="2053" width="19.77734375" style="36" customWidth="1"/>
    <col min="2054" max="2054" width="22.77734375" style="36" bestFit="1" customWidth="1"/>
    <col min="2055" max="2055" width="19.77734375" style="36" customWidth="1"/>
    <col min="2056" max="2056" width="19.21875" style="36" customWidth="1"/>
    <col min="2057" max="2057" width="22.77734375" style="36" bestFit="1" customWidth="1"/>
    <col min="2058" max="2062" width="19.77734375" style="36" customWidth="1"/>
    <col min="2063" max="2063" width="8.88671875" style="36"/>
    <col min="2064" max="2065" width="12.5546875" style="36" bestFit="1" customWidth="1"/>
    <col min="2066" max="2307" width="8.88671875" style="36"/>
    <col min="2308" max="2308" width="36.21875" style="36" customWidth="1"/>
    <col min="2309" max="2309" width="19.77734375" style="36" customWidth="1"/>
    <col min="2310" max="2310" width="22.77734375" style="36" bestFit="1" customWidth="1"/>
    <col min="2311" max="2311" width="19.77734375" style="36" customWidth="1"/>
    <col min="2312" max="2312" width="19.21875" style="36" customWidth="1"/>
    <col min="2313" max="2313" width="22.77734375" style="36" bestFit="1" customWidth="1"/>
    <col min="2314" max="2318" width="19.77734375" style="36" customWidth="1"/>
    <col min="2319" max="2319" width="8.88671875" style="36"/>
    <col min="2320" max="2321" width="12.5546875" style="36" bestFit="1" customWidth="1"/>
    <col min="2322" max="2563" width="8.88671875" style="36"/>
    <col min="2564" max="2564" width="36.21875" style="36" customWidth="1"/>
    <col min="2565" max="2565" width="19.77734375" style="36" customWidth="1"/>
    <col min="2566" max="2566" width="22.77734375" style="36" bestFit="1" customWidth="1"/>
    <col min="2567" max="2567" width="19.77734375" style="36" customWidth="1"/>
    <col min="2568" max="2568" width="19.21875" style="36" customWidth="1"/>
    <col min="2569" max="2569" width="22.77734375" style="36" bestFit="1" customWidth="1"/>
    <col min="2570" max="2574" width="19.77734375" style="36" customWidth="1"/>
    <col min="2575" max="2575" width="8.88671875" style="36"/>
    <col min="2576" max="2577" width="12.5546875" style="36" bestFit="1" customWidth="1"/>
    <col min="2578" max="2819" width="8.88671875" style="36"/>
    <col min="2820" max="2820" width="36.21875" style="36" customWidth="1"/>
    <col min="2821" max="2821" width="19.77734375" style="36" customWidth="1"/>
    <col min="2822" max="2822" width="22.77734375" style="36" bestFit="1" customWidth="1"/>
    <col min="2823" max="2823" width="19.77734375" style="36" customWidth="1"/>
    <col min="2824" max="2824" width="19.21875" style="36" customWidth="1"/>
    <col min="2825" max="2825" width="22.77734375" style="36" bestFit="1" customWidth="1"/>
    <col min="2826" max="2830" width="19.77734375" style="36" customWidth="1"/>
    <col min="2831" max="2831" width="8.88671875" style="36"/>
    <col min="2832" max="2833" width="12.5546875" style="36" bestFit="1" customWidth="1"/>
    <col min="2834" max="3075" width="8.88671875" style="36"/>
    <col min="3076" max="3076" width="36.21875" style="36" customWidth="1"/>
    <col min="3077" max="3077" width="19.77734375" style="36" customWidth="1"/>
    <col min="3078" max="3078" width="22.77734375" style="36" bestFit="1" customWidth="1"/>
    <col min="3079" max="3079" width="19.77734375" style="36" customWidth="1"/>
    <col min="3080" max="3080" width="19.21875" style="36" customWidth="1"/>
    <col min="3081" max="3081" width="22.77734375" style="36" bestFit="1" customWidth="1"/>
    <col min="3082" max="3086" width="19.77734375" style="36" customWidth="1"/>
    <col min="3087" max="3087" width="8.88671875" style="36"/>
    <col min="3088" max="3089" width="12.5546875" style="36" bestFit="1" customWidth="1"/>
    <col min="3090" max="3331" width="8.88671875" style="36"/>
    <col min="3332" max="3332" width="36.21875" style="36" customWidth="1"/>
    <col min="3333" max="3333" width="19.77734375" style="36" customWidth="1"/>
    <col min="3334" max="3334" width="22.77734375" style="36" bestFit="1" customWidth="1"/>
    <col min="3335" max="3335" width="19.77734375" style="36" customWidth="1"/>
    <col min="3336" max="3336" width="19.21875" style="36" customWidth="1"/>
    <col min="3337" max="3337" width="22.77734375" style="36" bestFit="1" customWidth="1"/>
    <col min="3338" max="3342" width="19.77734375" style="36" customWidth="1"/>
    <col min="3343" max="3343" width="8.88671875" style="36"/>
    <col min="3344" max="3345" width="12.5546875" style="36" bestFit="1" customWidth="1"/>
    <col min="3346" max="3587" width="8.88671875" style="36"/>
    <col min="3588" max="3588" width="36.21875" style="36" customWidth="1"/>
    <col min="3589" max="3589" width="19.77734375" style="36" customWidth="1"/>
    <col min="3590" max="3590" width="22.77734375" style="36" bestFit="1" customWidth="1"/>
    <col min="3591" max="3591" width="19.77734375" style="36" customWidth="1"/>
    <col min="3592" max="3592" width="19.21875" style="36" customWidth="1"/>
    <col min="3593" max="3593" width="22.77734375" style="36" bestFit="1" customWidth="1"/>
    <col min="3594" max="3598" width="19.77734375" style="36" customWidth="1"/>
    <col min="3599" max="3599" width="8.88671875" style="36"/>
    <col min="3600" max="3601" width="12.5546875" style="36" bestFit="1" customWidth="1"/>
    <col min="3602" max="3843" width="8.88671875" style="36"/>
    <col min="3844" max="3844" width="36.21875" style="36" customWidth="1"/>
    <col min="3845" max="3845" width="19.77734375" style="36" customWidth="1"/>
    <col min="3846" max="3846" width="22.77734375" style="36" bestFit="1" customWidth="1"/>
    <col min="3847" max="3847" width="19.77734375" style="36" customWidth="1"/>
    <col min="3848" max="3848" width="19.21875" style="36" customWidth="1"/>
    <col min="3849" max="3849" width="22.77734375" style="36" bestFit="1" customWidth="1"/>
    <col min="3850" max="3854" width="19.77734375" style="36" customWidth="1"/>
    <col min="3855" max="3855" width="8.88671875" style="36"/>
    <col min="3856" max="3857" width="12.5546875" style="36" bestFit="1" customWidth="1"/>
    <col min="3858" max="4099" width="8.88671875" style="36"/>
    <col min="4100" max="4100" width="36.21875" style="36" customWidth="1"/>
    <col min="4101" max="4101" width="19.77734375" style="36" customWidth="1"/>
    <col min="4102" max="4102" width="22.77734375" style="36" bestFit="1" customWidth="1"/>
    <col min="4103" max="4103" width="19.77734375" style="36" customWidth="1"/>
    <col min="4104" max="4104" width="19.21875" style="36" customWidth="1"/>
    <col min="4105" max="4105" width="22.77734375" style="36" bestFit="1" customWidth="1"/>
    <col min="4106" max="4110" width="19.77734375" style="36" customWidth="1"/>
    <col min="4111" max="4111" width="8.88671875" style="36"/>
    <col min="4112" max="4113" width="12.5546875" style="36" bestFit="1" customWidth="1"/>
    <col min="4114" max="4355" width="8.88671875" style="36"/>
    <col min="4356" max="4356" width="36.21875" style="36" customWidth="1"/>
    <col min="4357" max="4357" width="19.77734375" style="36" customWidth="1"/>
    <col min="4358" max="4358" width="22.77734375" style="36" bestFit="1" customWidth="1"/>
    <col min="4359" max="4359" width="19.77734375" style="36" customWidth="1"/>
    <col min="4360" max="4360" width="19.21875" style="36" customWidth="1"/>
    <col min="4361" max="4361" width="22.77734375" style="36" bestFit="1" customWidth="1"/>
    <col min="4362" max="4366" width="19.77734375" style="36" customWidth="1"/>
    <col min="4367" max="4367" width="8.88671875" style="36"/>
    <col min="4368" max="4369" width="12.5546875" style="36" bestFit="1" customWidth="1"/>
    <col min="4370" max="4611" width="8.88671875" style="36"/>
    <col min="4612" max="4612" width="36.21875" style="36" customWidth="1"/>
    <col min="4613" max="4613" width="19.77734375" style="36" customWidth="1"/>
    <col min="4614" max="4614" width="22.77734375" style="36" bestFit="1" customWidth="1"/>
    <col min="4615" max="4615" width="19.77734375" style="36" customWidth="1"/>
    <col min="4616" max="4616" width="19.21875" style="36" customWidth="1"/>
    <col min="4617" max="4617" width="22.77734375" style="36" bestFit="1" customWidth="1"/>
    <col min="4618" max="4622" width="19.77734375" style="36" customWidth="1"/>
    <col min="4623" max="4623" width="8.88671875" style="36"/>
    <col min="4624" max="4625" width="12.5546875" style="36" bestFit="1" customWidth="1"/>
    <col min="4626" max="4867" width="8.88671875" style="36"/>
    <col min="4868" max="4868" width="36.21875" style="36" customWidth="1"/>
    <col min="4869" max="4869" width="19.77734375" style="36" customWidth="1"/>
    <col min="4870" max="4870" width="22.77734375" style="36" bestFit="1" customWidth="1"/>
    <col min="4871" max="4871" width="19.77734375" style="36" customWidth="1"/>
    <col min="4872" max="4872" width="19.21875" style="36" customWidth="1"/>
    <col min="4873" max="4873" width="22.77734375" style="36" bestFit="1" customWidth="1"/>
    <col min="4874" max="4878" width="19.77734375" style="36" customWidth="1"/>
    <col min="4879" max="4879" width="8.88671875" style="36"/>
    <col min="4880" max="4881" width="12.5546875" style="36" bestFit="1" customWidth="1"/>
    <col min="4882" max="5123" width="8.88671875" style="36"/>
    <col min="5124" max="5124" width="36.21875" style="36" customWidth="1"/>
    <col min="5125" max="5125" width="19.77734375" style="36" customWidth="1"/>
    <col min="5126" max="5126" width="22.77734375" style="36" bestFit="1" customWidth="1"/>
    <col min="5127" max="5127" width="19.77734375" style="36" customWidth="1"/>
    <col min="5128" max="5128" width="19.21875" style="36" customWidth="1"/>
    <col min="5129" max="5129" width="22.77734375" style="36" bestFit="1" customWidth="1"/>
    <col min="5130" max="5134" width="19.77734375" style="36" customWidth="1"/>
    <col min="5135" max="5135" width="8.88671875" style="36"/>
    <col min="5136" max="5137" width="12.5546875" style="36" bestFit="1" customWidth="1"/>
    <col min="5138" max="5379" width="8.88671875" style="36"/>
    <col min="5380" max="5380" width="36.21875" style="36" customWidth="1"/>
    <col min="5381" max="5381" width="19.77734375" style="36" customWidth="1"/>
    <col min="5382" max="5382" width="22.77734375" style="36" bestFit="1" customWidth="1"/>
    <col min="5383" max="5383" width="19.77734375" style="36" customWidth="1"/>
    <col min="5384" max="5384" width="19.21875" style="36" customWidth="1"/>
    <col min="5385" max="5385" width="22.77734375" style="36" bestFit="1" customWidth="1"/>
    <col min="5386" max="5390" width="19.77734375" style="36" customWidth="1"/>
    <col min="5391" max="5391" width="8.88671875" style="36"/>
    <col min="5392" max="5393" width="12.5546875" style="36" bestFit="1" customWidth="1"/>
    <col min="5394" max="5635" width="8.88671875" style="36"/>
    <col min="5636" max="5636" width="36.21875" style="36" customWidth="1"/>
    <col min="5637" max="5637" width="19.77734375" style="36" customWidth="1"/>
    <col min="5638" max="5638" width="22.77734375" style="36" bestFit="1" customWidth="1"/>
    <col min="5639" max="5639" width="19.77734375" style="36" customWidth="1"/>
    <col min="5640" max="5640" width="19.21875" style="36" customWidth="1"/>
    <col min="5641" max="5641" width="22.77734375" style="36" bestFit="1" customWidth="1"/>
    <col min="5642" max="5646" width="19.77734375" style="36" customWidth="1"/>
    <col min="5647" max="5647" width="8.88671875" style="36"/>
    <col min="5648" max="5649" width="12.5546875" style="36" bestFit="1" customWidth="1"/>
    <col min="5650" max="5891" width="8.88671875" style="36"/>
    <col min="5892" max="5892" width="36.21875" style="36" customWidth="1"/>
    <col min="5893" max="5893" width="19.77734375" style="36" customWidth="1"/>
    <col min="5894" max="5894" width="22.77734375" style="36" bestFit="1" customWidth="1"/>
    <col min="5895" max="5895" width="19.77734375" style="36" customWidth="1"/>
    <col min="5896" max="5896" width="19.21875" style="36" customWidth="1"/>
    <col min="5897" max="5897" width="22.77734375" style="36" bestFit="1" customWidth="1"/>
    <col min="5898" max="5902" width="19.77734375" style="36" customWidth="1"/>
    <col min="5903" max="5903" width="8.88671875" style="36"/>
    <col min="5904" max="5905" width="12.5546875" style="36" bestFit="1" customWidth="1"/>
    <col min="5906" max="6147" width="8.88671875" style="36"/>
    <col min="6148" max="6148" width="36.21875" style="36" customWidth="1"/>
    <col min="6149" max="6149" width="19.77734375" style="36" customWidth="1"/>
    <col min="6150" max="6150" width="22.77734375" style="36" bestFit="1" customWidth="1"/>
    <col min="6151" max="6151" width="19.77734375" style="36" customWidth="1"/>
    <col min="6152" max="6152" width="19.21875" style="36" customWidth="1"/>
    <col min="6153" max="6153" width="22.77734375" style="36" bestFit="1" customWidth="1"/>
    <col min="6154" max="6158" width="19.77734375" style="36" customWidth="1"/>
    <col min="6159" max="6159" width="8.88671875" style="36"/>
    <col min="6160" max="6161" width="12.5546875" style="36" bestFit="1" customWidth="1"/>
    <col min="6162" max="6403" width="8.88671875" style="36"/>
    <col min="6404" max="6404" width="36.21875" style="36" customWidth="1"/>
    <col min="6405" max="6405" width="19.77734375" style="36" customWidth="1"/>
    <col min="6406" max="6406" width="22.77734375" style="36" bestFit="1" customWidth="1"/>
    <col min="6407" max="6407" width="19.77734375" style="36" customWidth="1"/>
    <col min="6408" max="6408" width="19.21875" style="36" customWidth="1"/>
    <col min="6409" max="6409" width="22.77734375" style="36" bestFit="1" customWidth="1"/>
    <col min="6410" max="6414" width="19.77734375" style="36" customWidth="1"/>
    <col min="6415" max="6415" width="8.88671875" style="36"/>
    <col min="6416" max="6417" width="12.5546875" style="36" bestFit="1" customWidth="1"/>
    <col min="6418" max="6659" width="8.88671875" style="36"/>
    <col min="6660" max="6660" width="36.21875" style="36" customWidth="1"/>
    <col min="6661" max="6661" width="19.77734375" style="36" customWidth="1"/>
    <col min="6662" max="6662" width="22.77734375" style="36" bestFit="1" customWidth="1"/>
    <col min="6663" max="6663" width="19.77734375" style="36" customWidth="1"/>
    <col min="6664" max="6664" width="19.21875" style="36" customWidth="1"/>
    <col min="6665" max="6665" width="22.77734375" style="36" bestFit="1" customWidth="1"/>
    <col min="6666" max="6670" width="19.77734375" style="36" customWidth="1"/>
    <col min="6671" max="6671" width="8.88671875" style="36"/>
    <col min="6672" max="6673" width="12.5546875" style="36" bestFit="1" customWidth="1"/>
    <col min="6674" max="6915" width="8.88671875" style="36"/>
    <col min="6916" max="6916" width="36.21875" style="36" customWidth="1"/>
    <col min="6917" max="6917" width="19.77734375" style="36" customWidth="1"/>
    <col min="6918" max="6918" width="22.77734375" style="36" bestFit="1" customWidth="1"/>
    <col min="6919" max="6919" width="19.77734375" style="36" customWidth="1"/>
    <col min="6920" max="6920" width="19.21875" style="36" customWidth="1"/>
    <col min="6921" max="6921" width="22.77734375" style="36" bestFit="1" customWidth="1"/>
    <col min="6922" max="6926" width="19.77734375" style="36" customWidth="1"/>
    <col min="6927" max="6927" width="8.88671875" style="36"/>
    <col min="6928" max="6929" width="12.5546875" style="36" bestFit="1" customWidth="1"/>
    <col min="6930" max="7171" width="8.88671875" style="36"/>
    <col min="7172" max="7172" width="36.21875" style="36" customWidth="1"/>
    <col min="7173" max="7173" width="19.77734375" style="36" customWidth="1"/>
    <col min="7174" max="7174" width="22.77734375" style="36" bestFit="1" customWidth="1"/>
    <col min="7175" max="7175" width="19.77734375" style="36" customWidth="1"/>
    <col min="7176" max="7176" width="19.21875" style="36" customWidth="1"/>
    <col min="7177" max="7177" width="22.77734375" style="36" bestFit="1" customWidth="1"/>
    <col min="7178" max="7182" width="19.77734375" style="36" customWidth="1"/>
    <col min="7183" max="7183" width="8.88671875" style="36"/>
    <col min="7184" max="7185" width="12.5546875" style="36" bestFit="1" customWidth="1"/>
    <col min="7186" max="7427" width="8.88671875" style="36"/>
    <col min="7428" max="7428" width="36.21875" style="36" customWidth="1"/>
    <col min="7429" max="7429" width="19.77734375" style="36" customWidth="1"/>
    <col min="7430" max="7430" width="22.77734375" style="36" bestFit="1" customWidth="1"/>
    <col min="7431" max="7431" width="19.77734375" style="36" customWidth="1"/>
    <col min="7432" max="7432" width="19.21875" style="36" customWidth="1"/>
    <col min="7433" max="7433" width="22.77734375" style="36" bestFit="1" customWidth="1"/>
    <col min="7434" max="7438" width="19.77734375" style="36" customWidth="1"/>
    <col min="7439" max="7439" width="8.88671875" style="36"/>
    <col min="7440" max="7441" width="12.5546875" style="36" bestFit="1" customWidth="1"/>
    <col min="7442" max="7683" width="8.88671875" style="36"/>
    <col min="7684" max="7684" width="36.21875" style="36" customWidth="1"/>
    <col min="7685" max="7685" width="19.77734375" style="36" customWidth="1"/>
    <col min="7686" max="7686" width="22.77734375" style="36" bestFit="1" customWidth="1"/>
    <col min="7687" max="7687" width="19.77734375" style="36" customWidth="1"/>
    <col min="7688" max="7688" width="19.21875" style="36" customWidth="1"/>
    <col min="7689" max="7689" width="22.77734375" style="36" bestFit="1" customWidth="1"/>
    <col min="7690" max="7694" width="19.77734375" style="36" customWidth="1"/>
    <col min="7695" max="7695" width="8.88671875" style="36"/>
    <col min="7696" max="7697" width="12.5546875" style="36" bestFit="1" customWidth="1"/>
    <col min="7698" max="7939" width="8.88671875" style="36"/>
    <col min="7940" max="7940" width="36.21875" style="36" customWidth="1"/>
    <col min="7941" max="7941" width="19.77734375" style="36" customWidth="1"/>
    <col min="7942" max="7942" width="22.77734375" style="36" bestFit="1" customWidth="1"/>
    <col min="7943" max="7943" width="19.77734375" style="36" customWidth="1"/>
    <col min="7944" max="7944" width="19.21875" style="36" customWidth="1"/>
    <col min="7945" max="7945" width="22.77734375" style="36" bestFit="1" customWidth="1"/>
    <col min="7946" max="7950" width="19.77734375" style="36" customWidth="1"/>
    <col min="7951" max="7951" width="8.88671875" style="36"/>
    <col min="7952" max="7953" width="12.5546875" style="36" bestFit="1" customWidth="1"/>
    <col min="7954" max="8195" width="8.88671875" style="36"/>
    <col min="8196" max="8196" width="36.21875" style="36" customWidth="1"/>
    <col min="8197" max="8197" width="19.77734375" style="36" customWidth="1"/>
    <col min="8198" max="8198" width="22.77734375" style="36" bestFit="1" customWidth="1"/>
    <col min="8199" max="8199" width="19.77734375" style="36" customWidth="1"/>
    <col min="8200" max="8200" width="19.21875" style="36" customWidth="1"/>
    <col min="8201" max="8201" width="22.77734375" style="36" bestFit="1" customWidth="1"/>
    <col min="8202" max="8206" width="19.77734375" style="36" customWidth="1"/>
    <col min="8207" max="8207" width="8.88671875" style="36"/>
    <col min="8208" max="8209" width="12.5546875" style="36" bestFit="1" customWidth="1"/>
    <col min="8210" max="8451" width="8.88671875" style="36"/>
    <col min="8452" max="8452" width="36.21875" style="36" customWidth="1"/>
    <col min="8453" max="8453" width="19.77734375" style="36" customWidth="1"/>
    <col min="8454" max="8454" width="22.77734375" style="36" bestFit="1" customWidth="1"/>
    <col min="8455" max="8455" width="19.77734375" style="36" customWidth="1"/>
    <col min="8456" max="8456" width="19.21875" style="36" customWidth="1"/>
    <col min="8457" max="8457" width="22.77734375" style="36" bestFit="1" customWidth="1"/>
    <col min="8458" max="8462" width="19.77734375" style="36" customWidth="1"/>
    <col min="8463" max="8463" width="8.88671875" style="36"/>
    <col min="8464" max="8465" width="12.5546875" style="36" bestFit="1" customWidth="1"/>
    <col min="8466" max="8707" width="8.88671875" style="36"/>
    <col min="8708" max="8708" width="36.21875" style="36" customWidth="1"/>
    <col min="8709" max="8709" width="19.77734375" style="36" customWidth="1"/>
    <col min="8710" max="8710" width="22.77734375" style="36" bestFit="1" customWidth="1"/>
    <col min="8711" max="8711" width="19.77734375" style="36" customWidth="1"/>
    <col min="8712" max="8712" width="19.21875" style="36" customWidth="1"/>
    <col min="8713" max="8713" width="22.77734375" style="36" bestFit="1" customWidth="1"/>
    <col min="8714" max="8718" width="19.77734375" style="36" customWidth="1"/>
    <col min="8719" max="8719" width="8.88671875" style="36"/>
    <col min="8720" max="8721" width="12.5546875" style="36" bestFit="1" customWidth="1"/>
    <col min="8722" max="8963" width="8.88671875" style="36"/>
    <col min="8964" max="8964" width="36.21875" style="36" customWidth="1"/>
    <col min="8965" max="8965" width="19.77734375" style="36" customWidth="1"/>
    <col min="8966" max="8966" width="22.77734375" style="36" bestFit="1" customWidth="1"/>
    <col min="8967" max="8967" width="19.77734375" style="36" customWidth="1"/>
    <col min="8968" max="8968" width="19.21875" style="36" customWidth="1"/>
    <col min="8969" max="8969" width="22.77734375" style="36" bestFit="1" customWidth="1"/>
    <col min="8970" max="8974" width="19.77734375" style="36" customWidth="1"/>
    <col min="8975" max="8975" width="8.88671875" style="36"/>
    <col min="8976" max="8977" width="12.5546875" style="36" bestFit="1" customWidth="1"/>
    <col min="8978" max="9219" width="8.88671875" style="36"/>
    <col min="9220" max="9220" width="36.21875" style="36" customWidth="1"/>
    <col min="9221" max="9221" width="19.77734375" style="36" customWidth="1"/>
    <col min="9222" max="9222" width="22.77734375" style="36" bestFit="1" customWidth="1"/>
    <col min="9223" max="9223" width="19.77734375" style="36" customWidth="1"/>
    <col min="9224" max="9224" width="19.21875" style="36" customWidth="1"/>
    <col min="9225" max="9225" width="22.77734375" style="36" bestFit="1" customWidth="1"/>
    <col min="9226" max="9230" width="19.77734375" style="36" customWidth="1"/>
    <col min="9231" max="9231" width="8.88671875" style="36"/>
    <col min="9232" max="9233" width="12.5546875" style="36" bestFit="1" customWidth="1"/>
    <col min="9234" max="9475" width="8.88671875" style="36"/>
    <col min="9476" max="9476" width="36.21875" style="36" customWidth="1"/>
    <col min="9477" max="9477" width="19.77734375" style="36" customWidth="1"/>
    <col min="9478" max="9478" width="22.77734375" style="36" bestFit="1" customWidth="1"/>
    <col min="9479" max="9479" width="19.77734375" style="36" customWidth="1"/>
    <col min="9480" max="9480" width="19.21875" style="36" customWidth="1"/>
    <col min="9481" max="9481" width="22.77734375" style="36" bestFit="1" customWidth="1"/>
    <col min="9482" max="9486" width="19.77734375" style="36" customWidth="1"/>
    <col min="9487" max="9487" width="8.88671875" style="36"/>
    <col min="9488" max="9489" width="12.5546875" style="36" bestFit="1" customWidth="1"/>
    <col min="9490" max="9731" width="8.88671875" style="36"/>
    <col min="9732" max="9732" width="36.21875" style="36" customWidth="1"/>
    <col min="9733" max="9733" width="19.77734375" style="36" customWidth="1"/>
    <col min="9734" max="9734" width="22.77734375" style="36" bestFit="1" customWidth="1"/>
    <col min="9735" max="9735" width="19.77734375" style="36" customWidth="1"/>
    <col min="9736" max="9736" width="19.21875" style="36" customWidth="1"/>
    <col min="9737" max="9737" width="22.77734375" style="36" bestFit="1" customWidth="1"/>
    <col min="9738" max="9742" width="19.77734375" style="36" customWidth="1"/>
    <col min="9743" max="9743" width="8.88671875" style="36"/>
    <col min="9744" max="9745" width="12.5546875" style="36" bestFit="1" customWidth="1"/>
    <col min="9746" max="9987" width="8.88671875" style="36"/>
    <col min="9988" max="9988" width="36.21875" style="36" customWidth="1"/>
    <col min="9989" max="9989" width="19.77734375" style="36" customWidth="1"/>
    <col min="9990" max="9990" width="22.77734375" style="36" bestFit="1" customWidth="1"/>
    <col min="9991" max="9991" width="19.77734375" style="36" customWidth="1"/>
    <col min="9992" max="9992" width="19.21875" style="36" customWidth="1"/>
    <col min="9993" max="9993" width="22.77734375" style="36" bestFit="1" customWidth="1"/>
    <col min="9994" max="9998" width="19.77734375" style="36" customWidth="1"/>
    <col min="9999" max="9999" width="8.88671875" style="36"/>
    <col min="10000" max="10001" width="12.5546875" style="36" bestFit="1" customWidth="1"/>
    <col min="10002" max="10243" width="8.88671875" style="36"/>
    <col min="10244" max="10244" width="36.21875" style="36" customWidth="1"/>
    <col min="10245" max="10245" width="19.77734375" style="36" customWidth="1"/>
    <col min="10246" max="10246" width="22.77734375" style="36" bestFit="1" customWidth="1"/>
    <col min="10247" max="10247" width="19.77734375" style="36" customWidth="1"/>
    <col min="10248" max="10248" width="19.21875" style="36" customWidth="1"/>
    <col min="10249" max="10249" width="22.77734375" style="36" bestFit="1" customWidth="1"/>
    <col min="10250" max="10254" width="19.77734375" style="36" customWidth="1"/>
    <col min="10255" max="10255" width="8.88671875" style="36"/>
    <col min="10256" max="10257" width="12.5546875" style="36" bestFit="1" customWidth="1"/>
    <col min="10258" max="10499" width="8.88671875" style="36"/>
    <col min="10500" max="10500" width="36.21875" style="36" customWidth="1"/>
    <col min="10501" max="10501" width="19.77734375" style="36" customWidth="1"/>
    <col min="10502" max="10502" width="22.77734375" style="36" bestFit="1" customWidth="1"/>
    <col min="10503" max="10503" width="19.77734375" style="36" customWidth="1"/>
    <col min="10504" max="10504" width="19.21875" style="36" customWidth="1"/>
    <col min="10505" max="10505" width="22.77734375" style="36" bestFit="1" customWidth="1"/>
    <col min="10506" max="10510" width="19.77734375" style="36" customWidth="1"/>
    <col min="10511" max="10511" width="8.88671875" style="36"/>
    <col min="10512" max="10513" width="12.5546875" style="36" bestFit="1" customWidth="1"/>
    <col min="10514" max="10755" width="8.88671875" style="36"/>
    <col min="10756" max="10756" width="36.21875" style="36" customWidth="1"/>
    <col min="10757" max="10757" width="19.77734375" style="36" customWidth="1"/>
    <col min="10758" max="10758" width="22.77734375" style="36" bestFit="1" customWidth="1"/>
    <col min="10759" max="10759" width="19.77734375" style="36" customWidth="1"/>
    <col min="10760" max="10760" width="19.21875" style="36" customWidth="1"/>
    <col min="10761" max="10761" width="22.77734375" style="36" bestFit="1" customWidth="1"/>
    <col min="10762" max="10766" width="19.77734375" style="36" customWidth="1"/>
    <col min="10767" max="10767" width="8.88671875" style="36"/>
    <col min="10768" max="10769" width="12.5546875" style="36" bestFit="1" customWidth="1"/>
    <col min="10770" max="11011" width="8.88671875" style="36"/>
    <col min="11012" max="11012" width="36.21875" style="36" customWidth="1"/>
    <col min="11013" max="11013" width="19.77734375" style="36" customWidth="1"/>
    <col min="11014" max="11014" width="22.77734375" style="36" bestFit="1" customWidth="1"/>
    <col min="11015" max="11015" width="19.77734375" style="36" customWidth="1"/>
    <col min="11016" max="11016" width="19.21875" style="36" customWidth="1"/>
    <col min="11017" max="11017" width="22.77734375" style="36" bestFit="1" customWidth="1"/>
    <col min="11018" max="11022" width="19.77734375" style="36" customWidth="1"/>
    <col min="11023" max="11023" width="8.88671875" style="36"/>
    <col min="11024" max="11025" width="12.5546875" style="36" bestFit="1" customWidth="1"/>
    <col min="11026" max="11267" width="8.88671875" style="36"/>
    <col min="11268" max="11268" width="36.21875" style="36" customWidth="1"/>
    <col min="11269" max="11269" width="19.77734375" style="36" customWidth="1"/>
    <col min="11270" max="11270" width="22.77734375" style="36" bestFit="1" customWidth="1"/>
    <col min="11271" max="11271" width="19.77734375" style="36" customWidth="1"/>
    <col min="11272" max="11272" width="19.21875" style="36" customWidth="1"/>
    <col min="11273" max="11273" width="22.77734375" style="36" bestFit="1" customWidth="1"/>
    <col min="11274" max="11278" width="19.77734375" style="36" customWidth="1"/>
    <col min="11279" max="11279" width="8.88671875" style="36"/>
    <col min="11280" max="11281" width="12.5546875" style="36" bestFit="1" customWidth="1"/>
    <col min="11282" max="11523" width="8.88671875" style="36"/>
    <col min="11524" max="11524" width="36.21875" style="36" customWidth="1"/>
    <col min="11525" max="11525" width="19.77734375" style="36" customWidth="1"/>
    <col min="11526" max="11526" width="22.77734375" style="36" bestFit="1" customWidth="1"/>
    <col min="11527" max="11527" width="19.77734375" style="36" customWidth="1"/>
    <col min="11528" max="11528" width="19.21875" style="36" customWidth="1"/>
    <col min="11529" max="11529" width="22.77734375" style="36" bestFit="1" customWidth="1"/>
    <col min="11530" max="11534" width="19.77734375" style="36" customWidth="1"/>
    <col min="11535" max="11535" width="8.88671875" style="36"/>
    <col min="11536" max="11537" width="12.5546875" style="36" bestFit="1" customWidth="1"/>
    <col min="11538" max="11779" width="8.88671875" style="36"/>
    <col min="11780" max="11780" width="36.21875" style="36" customWidth="1"/>
    <col min="11781" max="11781" width="19.77734375" style="36" customWidth="1"/>
    <col min="11782" max="11782" width="22.77734375" style="36" bestFit="1" customWidth="1"/>
    <col min="11783" max="11783" width="19.77734375" style="36" customWidth="1"/>
    <col min="11784" max="11784" width="19.21875" style="36" customWidth="1"/>
    <col min="11785" max="11785" width="22.77734375" style="36" bestFit="1" customWidth="1"/>
    <col min="11786" max="11790" width="19.77734375" style="36" customWidth="1"/>
    <col min="11791" max="11791" width="8.88671875" style="36"/>
    <col min="11792" max="11793" width="12.5546875" style="36" bestFit="1" customWidth="1"/>
    <col min="11794" max="12035" width="8.88671875" style="36"/>
    <col min="12036" max="12036" width="36.21875" style="36" customWidth="1"/>
    <col min="12037" max="12037" width="19.77734375" style="36" customWidth="1"/>
    <col min="12038" max="12038" width="22.77734375" style="36" bestFit="1" customWidth="1"/>
    <col min="12039" max="12039" width="19.77734375" style="36" customWidth="1"/>
    <col min="12040" max="12040" width="19.21875" style="36" customWidth="1"/>
    <col min="12041" max="12041" width="22.77734375" style="36" bestFit="1" customWidth="1"/>
    <col min="12042" max="12046" width="19.77734375" style="36" customWidth="1"/>
    <col min="12047" max="12047" width="8.88671875" style="36"/>
    <col min="12048" max="12049" width="12.5546875" style="36" bestFit="1" customWidth="1"/>
    <col min="12050" max="12291" width="8.88671875" style="36"/>
    <col min="12292" max="12292" width="36.21875" style="36" customWidth="1"/>
    <col min="12293" max="12293" width="19.77734375" style="36" customWidth="1"/>
    <col min="12294" max="12294" width="22.77734375" style="36" bestFit="1" customWidth="1"/>
    <col min="12295" max="12295" width="19.77734375" style="36" customWidth="1"/>
    <col min="12296" max="12296" width="19.21875" style="36" customWidth="1"/>
    <col min="12297" max="12297" width="22.77734375" style="36" bestFit="1" customWidth="1"/>
    <col min="12298" max="12302" width="19.77734375" style="36" customWidth="1"/>
    <col min="12303" max="12303" width="8.88671875" style="36"/>
    <col min="12304" max="12305" width="12.5546875" style="36" bestFit="1" customWidth="1"/>
    <col min="12306" max="12547" width="8.88671875" style="36"/>
    <col min="12548" max="12548" width="36.21875" style="36" customWidth="1"/>
    <col min="12549" max="12549" width="19.77734375" style="36" customWidth="1"/>
    <col min="12550" max="12550" width="22.77734375" style="36" bestFit="1" customWidth="1"/>
    <col min="12551" max="12551" width="19.77734375" style="36" customWidth="1"/>
    <col min="12552" max="12552" width="19.21875" style="36" customWidth="1"/>
    <col min="12553" max="12553" width="22.77734375" style="36" bestFit="1" customWidth="1"/>
    <col min="12554" max="12558" width="19.77734375" style="36" customWidth="1"/>
    <col min="12559" max="12559" width="8.88671875" style="36"/>
    <col min="12560" max="12561" width="12.5546875" style="36" bestFit="1" customWidth="1"/>
    <col min="12562" max="12803" width="8.88671875" style="36"/>
    <col min="12804" max="12804" width="36.21875" style="36" customWidth="1"/>
    <col min="12805" max="12805" width="19.77734375" style="36" customWidth="1"/>
    <col min="12806" max="12806" width="22.77734375" style="36" bestFit="1" customWidth="1"/>
    <col min="12807" max="12807" width="19.77734375" style="36" customWidth="1"/>
    <col min="12808" max="12808" width="19.21875" style="36" customWidth="1"/>
    <col min="12809" max="12809" width="22.77734375" style="36" bestFit="1" customWidth="1"/>
    <col min="12810" max="12814" width="19.77734375" style="36" customWidth="1"/>
    <col min="12815" max="12815" width="8.88671875" style="36"/>
    <col min="12816" max="12817" width="12.5546875" style="36" bestFit="1" customWidth="1"/>
    <col min="12818" max="13059" width="8.88671875" style="36"/>
    <col min="13060" max="13060" width="36.21875" style="36" customWidth="1"/>
    <col min="13061" max="13061" width="19.77734375" style="36" customWidth="1"/>
    <col min="13062" max="13062" width="22.77734375" style="36" bestFit="1" customWidth="1"/>
    <col min="13063" max="13063" width="19.77734375" style="36" customWidth="1"/>
    <col min="13064" max="13064" width="19.21875" style="36" customWidth="1"/>
    <col min="13065" max="13065" width="22.77734375" style="36" bestFit="1" customWidth="1"/>
    <col min="13066" max="13070" width="19.77734375" style="36" customWidth="1"/>
    <col min="13071" max="13071" width="8.88671875" style="36"/>
    <col min="13072" max="13073" width="12.5546875" style="36" bestFit="1" customWidth="1"/>
    <col min="13074" max="13315" width="8.88671875" style="36"/>
    <col min="13316" max="13316" width="36.21875" style="36" customWidth="1"/>
    <col min="13317" max="13317" width="19.77734375" style="36" customWidth="1"/>
    <col min="13318" max="13318" width="22.77734375" style="36" bestFit="1" customWidth="1"/>
    <col min="13319" max="13319" width="19.77734375" style="36" customWidth="1"/>
    <col min="13320" max="13320" width="19.21875" style="36" customWidth="1"/>
    <col min="13321" max="13321" width="22.77734375" style="36" bestFit="1" customWidth="1"/>
    <col min="13322" max="13326" width="19.77734375" style="36" customWidth="1"/>
    <col min="13327" max="13327" width="8.88671875" style="36"/>
    <col min="13328" max="13329" width="12.5546875" style="36" bestFit="1" customWidth="1"/>
    <col min="13330" max="13571" width="8.88671875" style="36"/>
    <col min="13572" max="13572" width="36.21875" style="36" customWidth="1"/>
    <col min="13573" max="13573" width="19.77734375" style="36" customWidth="1"/>
    <col min="13574" max="13574" width="22.77734375" style="36" bestFit="1" customWidth="1"/>
    <col min="13575" max="13575" width="19.77734375" style="36" customWidth="1"/>
    <col min="13576" max="13576" width="19.21875" style="36" customWidth="1"/>
    <col min="13577" max="13577" width="22.77734375" style="36" bestFit="1" customWidth="1"/>
    <col min="13578" max="13582" width="19.77734375" style="36" customWidth="1"/>
    <col min="13583" max="13583" width="8.88671875" style="36"/>
    <col min="13584" max="13585" width="12.5546875" style="36" bestFit="1" customWidth="1"/>
    <col min="13586" max="13827" width="8.88671875" style="36"/>
    <col min="13828" max="13828" width="36.21875" style="36" customWidth="1"/>
    <col min="13829" max="13829" width="19.77734375" style="36" customWidth="1"/>
    <col min="13830" max="13830" width="22.77734375" style="36" bestFit="1" customWidth="1"/>
    <col min="13831" max="13831" width="19.77734375" style="36" customWidth="1"/>
    <col min="13832" max="13832" width="19.21875" style="36" customWidth="1"/>
    <col min="13833" max="13833" width="22.77734375" style="36" bestFit="1" customWidth="1"/>
    <col min="13834" max="13838" width="19.77734375" style="36" customWidth="1"/>
    <col min="13839" max="13839" width="8.88671875" style="36"/>
    <col min="13840" max="13841" width="12.5546875" style="36" bestFit="1" customWidth="1"/>
    <col min="13842" max="14083" width="8.88671875" style="36"/>
    <col min="14084" max="14084" width="36.21875" style="36" customWidth="1"/>
    <col min="14085" max="14085" width="19.77734375" style="36" customWidth="1"/>
    <col min="14086" max="14086" width="22.77734375" style="36" bestFit="1" customWidth="1"/>
    <col min="14087" max="14087" width="19.77734375" style="36" customWidth="1"/>
    <col min="14088" max="14088" width="19.21875" style="36" customWidth="1"/>
    <col min="14089" max="14089" width="22.77734375" style="36" bestFit="1" customWidth="1"/>
    <col min="14090" max="14094" width="19.77734375" style="36" customWidth="1"/>
    <col min="14095" max="14095" width="8.88671875" style="36"/>
    <col min="14096" max="14097" width="12.5546875" style="36" bestFit="1" customWidth="1"/>
    <col min="14098" max="14339" width="8.88671875" style="36"/>
    <col min="14340" max="14340" width="36.21875" style="36" customWidth="1"/>
    <col min="14341" max="14341" width="19.77734375" style="36" customWidth="1"/>
    <col min="14342" max="14342" width="22.77734375" style="36" bestFit="1" customWidth="1"/>
    <col min="14343" max="14343" width="19.77734375" style="36" customWidth="1"/>
    <col min="14344" max="14344" width="19.21875" style="36" customWidth="1"/>
    <col min="14345" max="14345" width="22.77734375" style="36" bestFit="1" customWidth="1"/>
    <col min="14346" max="14350" width="19.77734375" style="36" customWidth="1"/>
    <col min="14351" max="14351" width="8.88671875" style="36"/>
    <col min="14352" max="14353" width="12.5546875" style="36" bestFit="1" customWidth="1"/>
    <col min="14354" max="14595" width="8.88671875" style="36"/>
    <col min="14596" max="14596" width="36.21875" style="36" customWidth="1"/>
    <col min="14597" max="14597" width="19.77734375" style="36" customWidth="1"/>
    <col min="14598" max="14598" width="22.77734375" style="36" bestFit="1" customWidth="1"/>
    <col min="14599" max="14599" width="19.77734375" style="36" customWidth="1"/>
    <col min="14600" max="14600" width="19.21875" style="36" customWidth="1"/>
    <col min="14601" max="14601" width="22.77734375" style="36" bestFit="1" customWidth="1"/>
    <col min="14602" max="14606" width="19.77734375" style="36" customWidth="1"/>
    <col min="14607" max="14607" width="8.88671875" style="36"/>
    <col min="14608" max="14609" width="12.5546875" style="36" bestFit="1" customWidth="1"/>
    <col min="14610" max="14851" width="8.88671875" style="36"/>
    <col min="14852" max="14852" width="36.21875" style="36" customWidth="1"/>
    <col min="14853" max="14853" width="19.77734375" style="36" customWidth="1"/>
    <col min="14854" max="14854" width="22.77734375" style="36" bestFit="1" customWidth="1"/>
    <col min="14855" max="14855" width="19.77734375" style="36" customWidth="1"/>
    <col min="14856" max="14856" width="19.21875" style="36" customWidth="1"/>
    <col min="14857" max="14857" width="22.77734375" style="36" bestFit="1" customWidth="1"/>
    <col min="14858" max="14862" width="19.77734375" style="36" customWidth="1"/>
    <col min="14863" max="14863" width="8.88671875" style="36"/>
    <col min="14864" max="14865" width="12.5546875" style="36" bestFit="1" customWidth="1"/>
    <col min="14866" max="15107" width="8.88671875" style="36"/>
    <col min="15108" max="15108" width="36.21875" style="36" customWidth="1"/>
    <col min="15109" max="15109" width="19.77734375" style="36" customWidth="1"/>
    <col min="15110" max="15110" width="22.77734375" style="36" bestFit="1" customWidth="1"/>
    <col min="15111" max="15111" width="19.77734375" style="36" customWidth="1"/>
    <col min="15112" max="15112" width="19.21875" style="36" customWidth="1"/>
    <col min="15113" max="15113" width="22.77734375" style="36" bestFit="1" customWidth="1"/>
    <col min="15114" max="15118" width="19.77734375" style="36" customWidth="1"/>
    <col min="15119" max="15119" width="8.88671875" style="36"/>
    <col min="15120" max="15121" width="12.5546875" style="36" bestFit="1" customWidth="1"/>
    <col min="15122" max="15363" width="8.88671875" style="36"/>
    <col min="15364" max="15364" width="36.21875" style="36" customWidth="1"/>
    <col min="15365" max="15365" width="19.77734375" style="36" customWidth="1"/>
    <col min="15366" max="15366" width="22.77734375" style="36" bestFit="1" customWidth="1"/>
    <col min="15367" max="15367" width="19.77734375" style="36" customWidth="1"/>
    <col min="15368" max="15368" width="19.21875" style="36" customWidth="1"/>
    <col min="15369" max="15369" width="22.77734375" style="36" bestFit="1" customWidth="1"/>
    <col min="15370" max="15374" width="19.77734375" style="36" customWidth="1"/>
    <col min="15375" max="15375" width="8.88671875" style="36"/>
    <col min="15376" max="15377" width="12.5546875" style="36" bestFit="1" customWidth="1"/>
    <col min="15378" max="15619" width="8.88671875" style="36"/>
    <col min="15620" max="15620" width="36.21875" style="36" customWidth="1"/>
    <col min="15621" max="15621" width="19.77734375" style="36" customWidth="1"/>
    <col min="15622" max="15622" width="22.77734375" style="36" bestFit="1" customWidth="1"/>
    <col min="15623" max="15623" width="19.77734375" style="36" customWidth="1"/>
    <col min="15624" max="15624" width="19.21875" style="36" customWidth="1"/>
    <col min="15625" max="15625" width="22.77734375" style="36" bestFit="1" customWidth="1"/>
    <col min="15626" max="15630" width="19.77734375" style="36" customWidth="1"/>
    <col min="15631" max="15631" width="8.88671875" style="36"/>
    <col min="15632" max="15633" width="12.5546875" style="36" bestFit="1" customWidth="1"/>
    <col min="15634" max="15875" width="8.88671875" style="36"/>
    <col min="15876" max="15876" width="36.21875" style="36" customWidth="1"/>
    <col min="15877" max="15877" width="19.77734375" style="36" customWidth="1"/>
    <col min="15878" max="15878" width="22.77734375" style="36" bestFit="1" customWidth="1"/>
    <col min="15879" max="15879" width="19.77734375" style="36" customWidth="1"/>
    <col min="15880" max="15880" width="19.21875" style="36" customWidth="1"/>
    <col min="15881" max="15881" width="22.77734375" style="36" bestFit="1" customWidth="1"/>
    <col min="15882" max="15886" width="19.77734375" style="36" customWidth="1"/>
    <col min="15887" max="15887" width="8.88671875" style="36"/>
    <col min="15888" max="15889" width="12.5546875" style="36" bestFit="1" customWidth="1"/>
    <col min="15890" max="16131" width="8.88671875" style="36"/>
    <col min="16132" max="16132" width="36.21875" style="36" customWidth="1"/>
    <col min="16133" max="16133" width="19.77734375" style="36" customWidth="1"/>
    <col min="16134" max="16134" width="22.77734375" style="36" bestFit="1" customWidth="1"/>
    <col min="16135" max="16135" width="19.77734375" style="36" customWidth="1"/>
    <col min="16136" max="16136" width="19.21875" style="36" customWidth="1"/>
    <col min="16137" max="16137" width="22.77734375" style="36" bestFit="1" customWidth="1"/>
    <col min="16138" max="16142" width="19.77734375" style="36" customWidth="1"/>
    <col min="16143" max="16143" width="8.88671875" style="36"/>
    <col min="16144" max="16145" width="12.5546875" style="36" bestFit="1" customWidth="1"/>
    <col min="16146" max="16384" width="8.88671875" style="36"/>
  </cols>
  <sheetData>
    <row r="1" spans="1:12" ht="17.399999999999999" x14ac:dyDescent="0.3">
      <c r="A1" s="35" t="s">
        <v>43</v>
      </c>
      <c r="B1" s="36"/>
      <c r="C1" s="36"/>
    </row>
    <row r="2" spans="1:12" ht="17.399999999999999" x14ac:dyDescent="0.3">
      <c r="A2" s="35" t="s">
        <v>103</v>
      </c>
      <c r="B2" s="36"/>
      <c r="C2" s="36"/>
    </row>
    <row r="3" spans="1:12" ht="17.399999999999999" x14ac:dyDescent="0.3">
      <c r="A3" s="35" t="s">
        <v>120</v>
      </c>
      <c r="B3" s="36"/>
      <c r="C3" s="36"/>
    </row>
    <row r="4" spans="1:12" ht="40.200000000000003" x14ac:dyDescent="0.3">
      <c r="A4" s="38" t="s">
        <v>92</v>
      </c>
      <c r="B4" s="36"/>
      <c r="C4" s="36"/>
      <c r="D4" s="39" t="s">
        <v>111</v>
      </c>
      <c r="H4" s="39" t="s">
        <v>112</v>
      </c>
      <c r="L4" s="39" t="s">
        <v>113</v>
      </c>
    </row>
    <row r="5" spans="1:12" x14ac:dyDescent="0.25">
      <c r="A5" t="s">
        <v>84</v>
      </c>
      <c r="C5" s="36"/>
      <c r="D5" s="40"/>
      <c r="H5" s="40"/>
      <c r="L5" s="40"/>
    </row>
    <row r="6" spans="1:12" x14ac:dyDescent="0.25">
      <c r="A6" t="s">
        <v>85</v>
      </c>
      <c r="C6" s="36"/>
      <c r="D6" s="40"/>
      <c r="H6" s="40"/>
      <c r="L6" s="40"/>
    </row>
    <row r="7" spans="1:12" x14ac:dyDescent="0.25">
      <c r="A7" t="s">
        <v>86</v>
      </c>
      <c r="C7" s="36"/>
      <c r="D7" s="40"/>
      <c r="H7" s="40"/>
      <c r="L7" s="40"/>
    </row>
    <row r="8" spans="1:12" x14ac:dyDescent="0.25">
      <c r="A8" t="s">
        <v>87</v>
      </c>
      <c r="C8" s="36"/>
      <c r="D8" s="40"/>
      <c r="H8" s="40"/>
      <c r="L8" s="40"/>
    </row>
    <row r="9" spans="1:12" x14ac:dyDescent="0.25">
      <c r="A9" t="s">
        <v>88</v>
      </c>
      <c r="C9" s="36"/>
      <c r="D9" s="40"/>
      <c r="H9" s="40"/>
      <c r="L9" s="40"/>
    </row>
    <row r="10" spans="1:12" x14ac:dyDescent="0.25">
      <c r="A10" t="s">
        <v>89</v>
      </c>
      <c r="C10" s="36"/>
      <c r="D10" s="40"/>
      <c r="H10" s="40"/>
      <c r="L10" s="40"/>
    </row>
    <row r="11" spans="1:12" x14ac:dyDescent="0.25">
      <c r="A11" s="102" t="s">
        <v>100</v>
      </c>
      <c r="C11" s="36"/>
      <c r="D11" s="40"/>
      <c r="H11" s="40"/>
      <c r="L11" s="40"/>
    </row>
    <row r="12" spans="1:12" x14ac:dyDescent="0.25">
      <c r="A12" t="s">
        <v>90</v>
      </c>
      <c r="C12" s="36"/>
      <c r="D12" s="40"/>
      <c r="H12" s="40"/>
      <c r="L12" s="40"/>
    </row>
    <row r="13" spans="1:12" x14ac:dyDescent="0.25">
      <c r="A13" t="s">
        <v>91</v>
      </c>
      <c r="C13" s="36"/>
      <c r="D13" s="40"/>
      <c r="H13" s="40"/>
      <c r="L13" s="40"/>
    </row>
    <row r="14" spans="1:12" x14ac:dyDescent="0.25">
      <c r="A14" t="s">
        <v>4</v>
      </c>
      <c r="B14" s="36"/>
      <c r="C14" s="36"/>
      <c r="D14" s="60">
        <f>SUM(D5:D13)</f>
        <v>0</v>
      </c>
      <c r="H14" s="60">
        <f>SUM(H5:H13)</f>
        <v>0</v>
      </c>
      <c r="L14" s="60">
        <f>SUM(L5:L13)</f>
        <v>0</v>
      </c>
    </row>
    <row r="16" spans="1:12" ht="15.6" x14ac:dyDescent="0.3">
      <c r="A16" s="38"/>
    </row>
    <row r="17" spans="1:17" ht="16.2" thickBot="1" x14ac:dyDescent="0.35">
      <c r="A17" s="38" t="s">
        <v>93</v>
      </c>
    </row>
    <row r="18" spans="1:17" ht="13.5" customHeight="1" thickBot="1" x14ac:dyDescent="0.3">
      <c r="B18" s="41" t="s">
        <v>114</v>
      </c>
      <c r="C18" s="42"/>
      <c r="D18" s="43"/>
      <c r="F18" s="44" t="s">
        <v>115</v>
      </c>
      <c r="G18" s="42"/>
      <c r="H18" s="43"/>
      <c r="J18" s="41" t="s">
        <v>116</v>
      </c>
      <c r="K18" s="42"/>
      <c r="L18" s="43"/>
      <c r="M18" s="45" t="s">
        <v>1</v>
      </c>
      <c r="N18" s="45" t="s">
        <v>1</v>
      </c>
      <c r="P18" s="55" t="s">
        <v>117</v>
      </c>
    </row>
    <row r="19" spans="1:17" ht="13.5" customHeight="1" thickBot="1" x14ac:dyDescent="0.3">
      <c r="B19" s="46" t="s">
        <v>2</v>
      </c>
      <c r="C19" s="47" t="s">
        <v>3</v>
      </c>
      <c r="D19" s="48" t="s">
        <v>4</v>
      </c>
      <c r="F19" s="47" t="s">
        <v>2</v>
      </c>
      <c r="G19" s="47" t="s">
        <v>3</v>
      </c>
      <c r="H19" s="48" t="s">
        <v>4</v>
      </c>
      <c r="J19" s="48" t="s">
        <v>2</v>
      </c>
      <c r="K19" s="48" t="s">
        <v>3</v>
      </c>
      <c r="L19" s="48" t="s">
        <v>5</v>
      </c>
      <c r="M19" s="49" t="s">
        <v>60</v>
      </c>
      <c r="N19" s="49" t="s">
        <v>62</v>
      </c>
    </row>
    <row r="20" spans="1:17" ht="20.100000000000001" customHeight="1" x14ac:dyDescent="0.25">
      <c r="A20" s="103" t="s">
        <v>6</v>
      </c>
      <c r="B20" s="50"/>
      <c r="C20" s="50"/>
      <c r="D20" s="50"/>
      <c r="F20" s="50"/>
      <c r="G20" s="50"/>
      <c r="H20" s="51"/>
      <c r="J20" s="51"/>
      <c r="K20" s="51"/>
      <c r="L20" s="51"/>
      <c r="M20" s="32" t="s">
        <v>61</v>
      </c>
      <c r="N20" s="32" t="s">
        <v>40</v>
      </c>
    </row>
    <row r="21" spans="1:17" ht="20.100000000000001" customHeight="1" x14ac:dyDescent="0.25">
      <c r="A21" s="104" t="s">
        <v>7</v>
      </c>
      <c r="B21" s="61"/>
      <c r="C21" s="71"/>
      <c r="D21" s="66">
        <f>SUM(B21:C21)</f>
        <v>0</v>
      </c>
      <c r="F21" s="61"/>
      <c r="G21" s="71"/>
      <c r="H21" s="66">
        <f>SUM(F21:G21)</f>
        <v>0</v>
      </c>
      <c r="J21" s="66">
        <f>+'Personnel Roster'!O8</f>
        <v>0</v>
      </c>
      <c r="K21" s="71"/>
      <c r="L21" s="66">
        <f>SUM(J21:K21)</f>
        <v>0</v>
      </c>
      <c r="M21" s="33" t="e">
        <f t="shared" ref="M21:M26" si="0">IF(AND(H21=0,L21&gt;0),100%,(L21-H21)/H21)</f>
        <v>#DIV/0!</v>
      </c>
      <c r="N21" s="33" t="e">
        <f t="shared" ref="N21:N26" si="1">IF(AND(D21=0,H21&gt;0),100%,(H21-D21)/D21)</f>
        <v>#DIV/0!</v>
      </c>
    </row>
    <row r="22" spans="1:17" ht="20.100000000000001" customHeight="1" x14ac:dyDescent="0.25">
      <c r="A22" s="104" t="s">
        <v>8</v>
      </c>
      <c r="B22" s="61"/>
      <c r="C22" s="71"/>
      <c r="D22" s="66">
        <f>SUM(B22:C22)</f>
        <v>0</v>
      </c>
      <c r="F22" s="61"/>
      <c r="G22" s="71"/>
      <c r="H22" s="66">
        <f>SUM(F22:G22)</f>
        <v>0</v>
      </c>
      <c r="J22" s="61"/>
      <c r="K22" s="71"/>
      <c r="L22" s="66">
        <f>SUM(J22:K22)</f>
        <v>0</v>
      </c>
      <c r="M22" s="33" t="e">
        <f t="shared" si="0"/>
        <v>#DIV/0!</v>
      </c>
      <c r="N22" s="33" t="e">
        <f t="shared" si="1"/>
        <v>#DIV/0!</v>
      </c>
    </row>
    <row r="23" spans="1:17" ht="20.100000000000001" customHeight="1" x14ac:dyDescent="0.25">
      <c r="A23" s="104" t="s">
        <v>9</v>
      </c>
      <c r="B23" s="71"/>
      <c r="C23" s="61"/>
      <c r="D23" s="66">
        <f>SUM(B23:C23)</f>
        <v>0</v>
      </c>
      <c r="F23" s="71"/>
      <c r="G23" s="61"/>
      <c r="H23" s="66">
        <f>SUM(F23:G23)</f>
        <v>0</v>
      </c>
      <c r="J23" s="71"/>
      <c r="K23" s="66">
        <f>+'Personnel Roster'!Q8</f>
        <v>0</v>
      </c>
      <c r="L23" s="66">
        <f>SUM(J23:K23)</f>
        <v>0</v>
      </c>
      <c r="M23" s="33" t="e">
        <f t="shared" si="0"/>
        <v>#DIV/0!</v>
      </c>
      <c r="N23" s="33" t="e">
        <f t="shared" si="1"/>
        <v>#DIV/0!</v>
      </c>
    </row>
    <row r="24" spans="1:17" ht="20.100000000000001" customHeight="1" x14ac:dyDescent="0.25">
      <c r="A24" s="104" t="s">
        <v>10</v>
      </c>
      <c r="B24" s="71"/>
      <c r="C24" s="61"/>
      <c r="D24" s="66">
        <f>SUM(B24:C24)</f>
        <v>0</v>
      </c>
      <c r="F24" s="71"/>
      <c r="G24" s="61"/>
      <c r="H24" s="66">
        <f>SUM(F24:G24)</f>
        <v>0</v>
      </c>
      <c r="J24" s="71"/>
      <c r="K24" s="61"/>
      <c r="L24" s="66">
        <f>SUM(J24:K24)</f>
        <v>0</v>
      </c>
      <c r="M24" s="33" t="e">
        <f t="shared" si="0"/>
        <v>#DIV/0!</v>
      </c>
      <c r="N24" s="33" t="e">
        <f t="shared" si="1"/>
        <v>#DIV/0!</v>
      </c>
      <c r="P24" s="52"/>
      <c r="Q24" s="52"/>
    </row>
    <row r="25" spans="1:17" ht="20.100000000000001" customHeight="1" x14ac:dyDescent="0.25">
      <c r="A25" s="104" t="s">
        <v>11</v>
      </c>
      <c r="B25" s="61"/>
      <c r="C25" s="61"/>
      <c r="D25" s="66">
        <f>SUM(B25:C25)</f>
        <v>0</v>
      </c>
      <c r="F25" s="61"/>
      <c r="G25" s="61"/>
      <c r="H25" s="66">
        <f>SUM(F25:G25)</f>
        <v>0</v>
      </c>
      <c r="J25" s="61"/>
      <c r="K25" s="61"/>
      <c r="L25" s="66">
        <f>SUM(J25:K25)</f>
        <v>0</v>
      </c>
      <c r="M25" s="33" t="e">
        <f t="shared" si="0"/>
        <v>#DIV/0!</v>
      </c>
      <c r="N25" s="33" t="e">
        <f t="shared" si="1"/>
        <v>#DIV/0!</v>
      </c>
      <c r="P25" s="52"/>
      <c r="Q25" s="52"/>
    </row>
    <row r="26" spans="1:17" ht="20.100000000000001" customHeight="1" thickBot="1" x14ac:dyDescent="0.3">
      <c r="A26" s="105" t="s">
        <v>12</v>
      </c>
      <c r="B26" s="66">
        <f t="shared" ref="B26:L26" si="2">SUM(B21:B25)</f>
        <v>0</v>
      </c>
      <c r="C26" s="66">
        <f t="shared" si="2"/>
        <v>0</v>
      </c>
      <c r="D26" s="66">
        <f t="shared" si="2"/>
        <v>0</v>
      </c>
      <c r="F26" s="66">
        <f t="shared" si="2"/>
        <v>0</v>
      </c>
      <c r="G26" s="66">
        <f t="shared" si="2"/>
        <v>0</v>
      </c>
      <c r="H26" s="66">
        <f t="shared" si="2"/>
        <v>0</v>
      </c>
      <c r="J26" s="66">
        <f t="shared" si="2"/>
        <v>0</v>
      </c>
      <c r="K26" s="66">
        <f t="shared" si="2"/>
        <v>0</v>
      </c>
      <c r="L26" s="66">
        <f t="shared" si="2"/>
        <v>0</v>
      </c>
      <c r="M26" s="33" t="e">
        <f t="shared" si="0"/>
        <v>#DIV/0!</v>
      </c>
      <c r="N26" s="33" t="e">
        <f t="shared" si="1"/>
        <v>#DIV/0!</v>
      </c>
      <c r="P26" s="53"/>
      <c r="Q26" s="54"/>
    </row>
    <row r="27" spans="1:17" ht="20.100000000000001" customHeight="1" x14ac:dyDescent="0.25">
      <c r="A27" s="106" t="s">
        <v>13</v>
      </c>
      <c r="B27" s="50"/>
      <c r="C27" s="50"/>
      <c r="D27" s="67"/>
      <c r="F27" s="50"/>
      <c r="G27" s="50"/>
      <c r="H27" s="67"/>
      <c r="J27" s="50"/>
      <c r="K27" s="50"/>
      <c r="L27" s="67"/>
      <c r="M27" s="34"/>
      <c r="N27" s="34"/>
    </row>
    <row r="28" spans="1:17" ht="20.100000000000001" customHeight="1" x14ac:dyDescent="0.25">
      <c r="A28" s="104" t="s">
        <v>14</v>
      </c>
      <c r="B28" s="62"/>
      <c r="C28" s="63"/>
      <c r="D28" s="68">
        <f t="shared" ref="D28:D48" si="3">SUM(B28:C28)</f>
        <v>0</v>
      </c>
      <c r="F28" s="62"/>
      <c r="G28" s="63"/>
      <c r="H28" s="68">
        <f t="shared" ref="H28:H48" si="4">SUM(F28:G28)</f>
        <v>0</v>
      </c>
      <c r="J28" s="62"/>
      <c r="K28" s="62"/>
      <c r="L28" s="68">
        <f>SUM(J28:K28)</f>
        <v>0</v>
      </c>
      <c r="M28" s="33" t="e">
        <f t="shared" ref="M28:M50" si="5">IF(AND(H28=0,L28&gt;0),100%,(L28-H28)/H28)</f>
        <v>#DIV/0!</v>
      </c>
      <c r="N28" s="33" t="e">
        <f t="shared" ref="N28:N50" si="6">IF(AND(D28=0,H28&gt;0),100%,(H28-D28)/D28)</f>
        <v>#DIV/0!</v>
      </c>
    </row>
    <row r="29" spans="1:17" ht="20.100000000000001" customHeight="1" x14ac:dyDescent="0.25">
      <c r="A29" s="104" t="s">
        <v>15</v>
      </c>
      <c r="B29" s="63"/>
      <c r="C29" s="63"/>
      <c r="D29" s="68">
        <f t="shared" si="3"/>
        <v>0</v>
      </c>
      <c r="F29" s="63"/>
      <c r="G29" s="63"/>
      <c r="H29" s="68">
        <f t="shared" si="4"/>
        <v>0</v>
      </c>
      <c r="J29" s="63"/>
      <c r="K29" s="63"/>
      <c r="L29" s="68">
        <f>SUM(J29:K29)</f>
        <v>0</v>
      </c>
      <c r="M29" s="33" t="e">
        <f t="shared" si="5"/>
        <v>#DIV/0!</v>
      </c>
      <c r="N29" s="33" t="e">
        <f t="shared" si="6"/>
        <v>#DIV/0!</v>
      </c>
    </row>
    <row r="30" spans="1:17" ht="20.100000000000001" customHeight="1" x14ac:dyDescent="0.25">
      <c r="A30" s="104" t="s">
        <v>16</v>
      </c>
      <c r="B30" s="61"/>
      <c r="C30" s="61"/>
      <c r="D30" s="66">
        <f t="shared" si="3"/>
        <v>0</v>
      </c>
      <c r="F30" s="61"/>
      <c r="G30" s="61"/>
      <c r="H30" s="66">
        <f t="shared" si="4"/>
        <v>0</v>
      </c>
      <c r="J30" s="61"/>
      <c r="K30" s="61"/>
      <c r="L30" s="66">
        <f t="shared" ref="L30:L48" si="7">SUM(J30:K30)</f>
        <v>0</v>
      </c>
      <c r="M30" s="33" t="e">
        <f t="shared" si="5"/>
        <v>#DIV/0!</v>
      </c>
      <c r="N30" s="33" t="e">
        <f t="shared" si="6"/>
        <v>#DIV/0!</v>
      </c>
    </row>
    <row r="31" spans="1:17" ht="20.100000000000001" customHeight="1" x14ac:dyDescent="0.25">
      <c r="A31" s="104" t="s">
        <v>17</v>
      </c>
      <c r="B31" s="61"/>
      <c r="C31" s="61"/>
      <c r="D31" s="66">
        <f t="shared" si="3"/>
        <v>0</v>
      </c>
      <c r="F31" s="61"/>
      <c r="G31" s="61"/>
      <c r="H31" s="66">
        <f t="shared" si="4"/>
        <v>0</v>
      </c>
      <c r="J31" s="61"/>
      <c r="K31" s="61"/>
      <c r="L31" s="66">
        <f t="shared" si="7"/>
        <v>0</v>
      </c>
      <c r="M31" s="33" t="e">
        <f t="shared" si="5"/>
        <v>#DIV/0!</v>
      </c>
      <c r="N31" s="33" t="e">
        <f t="shared" si="6"/>
        <v>#DIV/0!</v>
      </c>
      <c r="P31" s="54"/>
    </row>
    <row r="32" spans="1:17" ht="20.100000000000001" customHeight="1" x14ac:dyDescent="0.25">
      <c r="A32" s="104" t="s">
        <v>18</v>
      </c>
      <c r="B32" s="61"/>
      <c r="C32" s="61"/>
      <c r="D32" s="66">
        <f t="shared" si="3"/>
        <v>0</v>
      </c>
      <c r="F32" s="61"/>
      <c r="G32" s="61"/>
      <c r="H32" s="66">
        <f t="shared" si="4"/>
        <v>0</v>
      </c>
      <c r="J32" s="61"/>
      <c r="K32" s="61"/>
      <c r="L32" s="66">
        <f t="shared" si="7"/>
        <v>0</v>
      </c>
      <c r="M32" s="33" t="e">
        <f t="shared" si="5"/>
        <v>#DIV/0!</v>
      </c>
      <c r="N32" s="33" t="e">
        <f t="shared" si="6"/>
        <v>#DIV/0!</v>
      </c>
      <c r="P32" s="54"/>
    </row>
    <row r="33" spans="1:16" ht="20.100000000000001" customHeight="1" x14ac:dyDescent="0.25">
      <c r="A33" s="104" t="s">
        <v>19</v>
      </c>
      <c r="B33" s="61"/>
      <c r="C33" s="61"/>
      <c r="D33" s="66">
        <f t="shared" si="3"/>
        <v>0</v>
      </c>
      <c r="F33" s="61"/>
      <c r="G33" s="61"/>
      <c r="H33" s="66">
        <f t="shared" si="4"/>
        <v>0</v>
      </c>
      <c r="J33" s="61"/>
      <c r="K33" s="61"/>
      <c r="L33" s="66">
        <f t="shared" si="7"/>
        <v>0</v>
      </c>
      <c r="M33" s="33" t="e">
        <f t="shared" si="5"/>
        <v>#DIV/0!</v>
      </c>
      <c r="N33" s="33" t="e">
        <f t="shared" si="6"/>
        <v>#DIV/0!</v>
      </c>
      <c r="P33" s="54"/>
    </row>
    <row r="34" spans="1:16" ht="20.100000000000001" customHeight="1" x14ac:dyDescent="0.25">
      <c r="A34" s="104" t="s">
        <v>20</v>
      </c>
      <c r="B34" s="61"/>
      <c r="C34" s="61"/>
      <c r="D34" s="66">
        <f t="shared" si="3"/>
        <v>0</v>
      </c>
      <c r="F34" s="61"/>
      <c r="G34" s="61"/>
      <c r="H34" s="66">
        <f t="shared" si="4"/>
        <v>0</v>
      </c>
      <c r="J34" s="61"/>
      <c r="K34" s="61"/>
      <c r="L34" s="66">
        <f t="shared" si="7"/>
        <v>0</v>
      </c>
      <c r="M34" s="33" t="e">
        <f t="shared" si="5"/>
        <v>#DIV/0!</v>
      </c>
      <c r="N34" s="33" t="e">
        <f t="shared" si="6"/>
        <v>#DIV/0!</v>
      </c>
      <c r="P34" s="54"/>
    </row>
    <row r="35" spans="1:16" ht="20.100000000000001" customHeight="1" x14ac:dyDescent="0.25">
      <c r="A35" s="104" t="s">
        <v>21</v>
      </c>
      <c r="B35" s="61"/>
      <c r="C35" s="61"/>
      <c r="D35" s="66">
        <f t="shared" si="3"/>
        <v>0</v>
      </c>
      <c r="F35" s="61"/>
      <c r="G35" s="61"/>
      <c r="H35" s="66">
        <f t="shared" si="4"/>
        <v>0</v>
      </c>
      <c r="J35" s="61"/>
      <c r="K35" s="61"/>
      <c r="L35" s="66">
        <f t="shared" si="7"/>
        <v>0</v>
      </c>
      <c r="M35" s="33" t="e">
        <f t="shared" si="5"/>
        <v>#DIV/0!</v>
      </c>
      <c r="N35" s="33" t="e">
        <f t="shared" si="6"/>
        <v>#DIV/0!</v>
      </c>
      <c r="P35" s="54"/>
    </row>
    <row r="36" spans="1:16" ht="20.100000000000001" customHeight="1" x14ac:dyDescent="0.25">
      <c r="A36" s="104" t="s">
        <v>22</v>
      </c>
      <c r="B36" s="61"/>
      <c r="C36" s="61"/>
      <c r="D36" s="66">
        <f t="shared" si="3"/>
        <v>0</v>
      </c>
      <c r="F36" s="61"/>
      <c r="G36" s="61"/>
      <c r="H36" s="66">
        <f t="shared" si="4"/>
        <v>0</v>
      </c>
      <c r="J36" s="61"/>
      <c r="K36" s="61"/>
      <c r="L36" s="66">
        <f t="shared" si="7"/>
        <v>0</v>
      </c>
      <c r="M36" s="33" t="e">
        <f t="shared" si="5"/>
        <v>#DIV/0!</v>
      </c>
      <c r="N36" s="33" t="e">
        <f t="shared" si="6"/>
        <v>#DIV/0!</v>
      </c>
      <c r="P36" s="54"/>
    </row>
    <row r="37" spans="1:16" ht="20.100000000000001" customHeight="1" x14ac:dyDescent="0.25">
      <c r="A37" s="104" t="s">
        <v>23</v>
      </c>
      <c r="B37" s="61"/>
      <c r="C37" s="61"/>
      <c r="D37" s="66">
        <f t="shared" si="3"/>
        <v>0</v>
      </c>
      <c r="F37" s="61"/>
      <c r="G37" s="61"/>
      <c r="H37" s="66">
        <f t="shared" si="4"/>
        <v>0</v>
      </c>
      <c r="J37" s="61"/>
      <c r="K37" s="61"/>
      <c r="L37" s="66">
        <f t="shared" si="7"/>
        <v>0</v>
      </c>
      <c r="M37" s="33" t="e">
        <f t="shared" si="5"/>
        <v>#DIV/0!</v>
      </c>
      <c r="N37" s="33" t="e">
        <f t="shared" si="6"/>
        <v>#DIV/0!</v>
      </c>
      <c r="P37" s="54"/>
    </row>
    <row r="38" spans="1:16" ht="20.100000000000001" customHeight="1" x14ac:dyDescent="0.25">
      <c r="A38" s="104" t="s">
        <v>24</v>
      </c>
      <c r="B38" s="61"/>
      <c r="C38" s="61"/>
      <c r="D38" s="66">
        <f t="shared" si="3"/>
        <v>0</v>
      </c>
      <c r="F38" s="61"/>
      <c r="G38" s="61"/>
      <c r="H38" s="66">
        <f t="shared" si="4"/>
        <v>0</v>
      </c>
      <c r="J38" s="61"/>
      <c r="K38" s="61"/>
      <c r="L38" s="66">
        <f t="shared" si="7"/>
        <v>0</v>
      </c>
      <c r="M38" s="33" t="e">
        <f t="shared" si="5"/>
        <v>#DIV/0!</v>
      </c>
      <c r="N38" s="33" t="e">
        <f t="shared" si="6"/>
        <v>#DIV/0!</v>
      </c>
      <c r="P38" s="54"/>
    </row>
    <row r="39" spans="1:16" ht="20.100000000000001" customHeight="1" x14ac:dyDescent="0.25">
      <c r="A39" s="107" t="s">
        <v>25</v>
      </c>
      <c r="B39" s="61"/>
      <c r="C39" s="61"/>
      <c r="D39" s="66">
        <f t="shared" si="3"/>
        <v>0</v>
      </c>
      <c r="F39" s="61"/>
      <c r="G39" s="61"/>
      <c r="H39" s="66">
        <f t="shared" si="4"/>
        <v>0</v>
      </c>
      <c r="J39" s="61"/>
      <c r="K39" s="61"/>
      <c r="L39" s="66">
        <f t="shared" si="7"/>
        <v>0</v>
      </c>
      <c r="M39" s="33" t="e">
        <f t="shared" si="5"/>
        <v>#DIV/0!</v>
      </c>
      <c r="N39" s="33" t="e">
        <f t="shared" si="6"/>
        <v>#DIV/0!</v>
      </c>
      <c r="P39" s="54"/>
    </row>
    <row r="40" spans="1:16" ht="20.100000000000001" customHeight="1" x14ac:dyDescent="0.25">
      <c r="A40" s="107" t="s">
        <v>26</v>
      </c>
      <c r="B40" s="64"/>
      <c r="C40" s="61"/>
      <c r="D40" s="66">
        <f t="shared" si="3"/>
        <v>0</v>
      </c>
      <c r="F40" s="64"/>
      <c r="G40" s="61"/>
      <c r="H40" s="66">
        <f t="shared" si="4"/>
        <v>0</v>
      </c>
      <c r="J40" s="61"/>
      <c r="K40" s="61"/>
      <c r="L40" s="66">
        <f t="shared" si="7"/>
        <v>0</v>
      </c>
      <c r="M40" s="33" t="e">
        <f t="shared" si="5"/>
        <v>#DIV/0!</v>
      </c>
      <c r="N40" s="33" t="e">
        <f t="shared" si="6"/>
        <v>#DIV/0!</v>
      </c>
      <c r="P40" s="54"/>
    </row>
    <row r="41" spans="1:16" ht="20.100000000000001" customHeight="1" x14ac:dyDescent="0.25">
      <c r="A41" s="107" t="s">
        <v>27</v>
      </c>
      <c r="B41" s="64"/>
      <c r="C41" s="61"/>
      <c r="D41" s="66">
        <f t="shared" si="3"/>
        <v>0</v>
      </c>
      <c r="F41" s="64"/>
      <c r="G41" s="61"/>
      <c r="H41" s="66">
        <f t="shared" si="4"/>
        <v>0</v>
      </c>
      <c r="J41" s="61"/>
      <c r="K41" s="61"/>
      <c r="L41" s="66">
        <f t="shared" si="7"/>
        <v>0</v>
      </c>
      <c r="M41" s="33" t="e">
        <f t="shared" si="5"/>
        <v>#DIV/0!</v>
      </c>
      <c r="N41" s="33" t="e">
        <f t="shared" si="6"/>
        <v>#DIV/0!</v>
      </c>
      <c r="P41" s="54"/>
    </row>
    <row r="42" spans="1:16" ht="20.100000000000001" customHeight="1" x14ac:dyDescent="0.25">
      <c r="A42" s="107" t="s">
        <v>28</v>
      </c>
      <c r="B42" s="64"/>
      <c r="C42" s="61"/>
      <c r="D42" s="66">
        <f t="shared" si="3"/>
        <v>0</v>
      </c>
      <c r="F42" s="64"/>
      <c r="G42" s="61"/>
      <c r="H42" s="66">
        <f t="shared" si="4"/>
        <v>0</v>
      </c>
      <c r="J42" s="61"/>
      <c r="K42" s="61"/>
      <c r="L42" s="66">
        <f t="shared" si="7"/>
        <v>0</v>
      </c>
      <c r="M42" s="33" t="e">
        <f t="shared" si="5"/>
        <v>#DIV/0!</v>
      </c>
      <c r="N42" s="33" t="e">
        <f t="shared" si="6"/>
        <v>#DIV/0!</v>
      </c>
      <c r="P42" s="54"/>
    </row>
    <row r="43" spans="1:16" ht="20.100000000000001" customHeight="1" x14ac:dyDescent="0.25">
      <c r="A43" s="107" t="s">
        <v>29</v>
      </c>
      <c r="B43" s="64"/>
      <c r="C43" s="61"/>
      <c r="D43" s="66">
        <f t="shared" si="3"/>
        <v>0</v>
      </c>
      <c r="F43" s="64"/>
      <c r="G43" s="61"/>
      <c r="H43" s="66">
        <f t="shared" si="4"/>
        <v>0</v>
      </c>
      <c r="J43" s="61"/>
      <c r="K43" s="61"/>
      <c r="L43" s="66">
        <f t="shared" si="7"/>
        <v>0</v>
      </c>
      <c r="M43" s="33" t="e">
        <f t="shared" si="5"/>
        <v>#DIV/0!</v>
      </c>
      <c r="N43" s="33" t="e">
        <f t="shared" si="6"/>
        <v>#DIV/0!</v>
      </c>
      <c r="P43" s="54"/>
    </row>
    <row r="44" spans="1:16" ht="20.100000000000001" customHeight="1" x14ac:dyDescent="0.25">
      <c r="A44" s="107" t="s">
        <v>30</v>
      </c>
      <c r="B44" s="64"/>
      <c r="C44" s="61"/>
      <c r="D44" s="66">
        <f t="shared" si="3"/>
        <v>0</v>
      </c>
      <c r="F44" s="64"/>
      <c r="G44" s="61"/>
      <c r="H44" s="66">
        <f t="shared" si="4"/>
        <v>0</v>
      </c>
      <c r="J44" s="61"/>
      <c r="K44" s="61"/>
      <c r="L44" s="66">
        <f t="shared" si="7"/>
        <v>0</v>
      </c>
      <c r="M44" s="33" t="e">
        <f t="shared" si="5"/>
        <v>#DIV/0!</v>
      </c>
      <c r="N44" s="33" t="e">
        <f t="shared" si="6"/>
        <v>#DIV/0!</v>
      </c>
      <c r="P44" s="54"/>
    </row>
    <row r="45" spans="1:16" ht="20.100000000000001" customHeight="1" x14ac:dyDescent="0.25">
      <c r="A45" s="107" t="s">
        <v>31</v>
      </c>
      <c r="B45" s="64"/>
      <c r="C45" s="61"/>
      <c r="D45" s="66">
        <f t="shared" si="3"/>
        <v>0</v>
      </c>
      <c r="F45" s="64"/>
      <c r="G45" s="61"/>
      <c r="H45" s="66">
        <f t="shared" si="4"/>
        <v>0</v>
      </c>
      <c r="J45" s="61"/>
      <c r="K45" s="61"/>
      <c r="L45" s="66">
        <f t="shared" si="7"/>
        <v>0</v>
      </c>
      <c r="M45" s="33" t="e">
        <f t="shared" si="5"/>
        <v>#DIV/0!</v>
      </c>
      <c r="N45" s="33" t="e">
        <f t="shared" si="6"/>
        <v>#DIV/0!</v>
      </c>
      <c r="P45" s="54"/>
    </row>
    <row r="46" spans="1:16" ht="20.100000000000001" customHeight="1" x14ac:dyDescent="0.25">
      <c r="A46" s="107" t="s">
        <v>32</v>
      </c>
      <c r="B46" s="61"/>
      <c r="C46" s="61"/>
      <c r="D46" s="66">
        <f t="shared" si="3"/>
        <v>0</v>
      </c>
      <c r="F46" s="61"/>
      <c r="G46" s="61"/>
      <c r="H46" s="66">
        <f t="shared" si="4"/>
        <v>0</v>
      </c>
      <c r="J46" s="61"/>
      <c r="K46" s="61"/>
      <c r="L46" s="66">
        <f t="shared" si="7"/>
        <v>0</v>
      </c>
      <c r="M46" s="33" t="e">
        <f t="shared" si="5"/>
        <v>#DIV/0!</v>
      </c>
      <c r="N46" s="33" t="e">
        <f t="shared" si="6"/>
        <v>#DIV/0!</v>
      </c>
      <c r="P46" s="54"/>
    </row>
    <row r="47" spans="1:16" ht="20.100000000000001" customHeight="1" x14ac:dyDescent="0.25">
      <c r="A47" s="107" t="s">
        <v>33</v>
      </c>
      <c r="B47" s="61"/>
      <c r="C47" s="61"/>
      <c r="D47" s="66">
        <f t="shared" si="3"/>
        <v>0</v>
      </c>
      <c r="F47" s="61"/>
      <c r="G47" s="61"/>
      <c r="H47" s="66">
        <f t="shared" si="4"/>
        <v>0</v>
      </c>
      <c r="J47" s="61"/>
      <c r="K47" s="61"/>
      <c r="L47" s="66">
        <f t="shared" si="7"/>
        <v>0</v>
      </c>
      <c r="M47" s="33" t="e">
        <f t="shared" si="5"/>
        <v>#DIV/0!</v>
      </c>
      <c r="N47" s="33" t="e">
        <f t="shared" si="6"/>
        <v>#DIV/0!</v>
      </c>
      <c r="P47" s="54"/>
    </row>
    <row r="48" spans="1:16" ht="20.100000000000001" customHeight="1" x14ac:dyDescent="0.25">
      <c r="A48" s="107" t="s">
        <v>34</v>
      </c>
      <c r="B48" s="61"/>
      <c r="C48" s="61"/>
      <c r="D48" s="66">
        <f t="shared" si="3"/>
        <v>0</v>
      </c>
      <c r="F48" s="61"/>
      <c r="G48" s="61"/>
      <c r="H48" s="66">
        <f t="shared" si="4"/>
        <v>0</v>
      </c>
      <c r="J48" s="61"/>
      <c r="K48" s="61"/>
      <c r="L48" s="66">
        <f t="shared" si="7"/>
        <v>0</v>
      </c>
      <c r="M48" s="33" t="e">
        <f t="shared" si="5"/>
        <v>#DIV/0!</v>
      </c>
      <c r="N48" s="33" t="e">
        <f t="shared" si="6"/>
        <v>#DIV/0!</v>
      </c>
      <c r="P48" s="54"/>
    </row>
    <row r="49" spans="1:16" ht="20.100000000000001" customHeight="1" x14ac:dyDescent="0.25">
      <c r="A49" s="108" t="s">
        <v>35</v>
      </c>
      <c r="B49" s="69">
        <f t="shared" ref="B49:L49" si="8">SUM(B28:B48)</f>
        <v>0</v>
      </c>
      <c r="C49" s="69">
        <f t="shared" si="8"/>
        <v>0</v>
      </c>
      <c r="D49" s="69">
        <f t="shared" si="8"/>
        <v>0</v>
      </c>
      <c r="F49" s="69">
        <f t="shared" si="8"/>
        <v>0</v>
      </c>
      <c r="G49" s="69">
        <f t="shared" si="8"/>
        <v>0</v>
      </c>
      <c r="H49" s="69">
        <f t="shared" si="8"/>
        <v>0</v>
      </c>
      <c r="J49" s="69">
        <f t="shared" si="8"/>
        <v>0</v>
      </c>
      <c r="K49" s="69">
        <f t="shared" si="8"/>
        <v>0</v>
      </c>
      <c r="L49" s="69">
        <f t="shared" si="8"/>
        <v>0</v>
      </c>
      <c r="M49" s="33" t="e">
        <f t="shared" si="5"/>
        <v>#DIV/0!</v>
      </c>
      <c r="N49" s="33" t="e">
        <f t="shared" si="6"/>
        <v>#DIV/0!</v>
      </c>
      <c r="P49" s="54"/>
    </row>
    <row r="50" spans="1:16" ht="20.100000000000001" customHeight="1" thickBot="1" x14ac:dyDescent="0.3">
      <c r="A50" s="109" t="s">
        <v>36</v>
      </c>
      <c r="B50" s="70">
        <f>B49+B26</f>
        <v>0</v>
      </c>
      <c r="C50" s="70">
        <f t="shared" ref="C50:L50" si="9">C49+C26</f>
        <v>0</v>
      </c>
      <c r="D50" s="70">
        <f t="shared" si="9"/>
        <v>0</v>
      </c>
      <c r="F50" s="70">
        <f t="shared" si="9"/>
        <v>0</v>
      </c>
      <c r="G50" s="70">
        <f t="shared" si="9"/>
        <v>0</v>
      </c>
      <c r="H50" s="70">
        <f t="shared" si="9"/>
        <v>0</v>
      </c>
      <c r="J50" s="70">
        <f t="shared" si="9"/>
        <v>0</v>
      </c>
      <c r="K50" s="70">
        <f t="shared" si="9"/>
        <v>0</v>
      </c>
      <c r="L50" s="70">
        <f t="shared" si="9"/>
        <v>0</v>
      </c>
      <c r="M50" s="34" t="e">
        <f t="shared" si="5"/>
        <v>#DIV/0!</v>
      </c>
      <c r="N50" s="33" t="e">
        <f t="shared" si="6"/>
        <v>#DIV/0!</v>
      </c>
    </row>
    <row r="51" spans="1:16" ht="17.55" customHeight="1" thickTop="1" x14ac:dyDescent="0.25"/>
    <row r="52" spans="1:16" ht="17.55" customHeight="1" x14ac:dyDescent="0.25">
      <c r="A52" s="55" t="s">
        <v>122</v>
      </c>
      <c r="D52" s="65">
        <v>0</v>
      </c>
    </row>
    <row r="53" spans="1:16" ht="17.55" customHeight="1" x14ac:dyDescent="0.25">
      <c r="A53" s="55" t="s">
        <v>59</v>
      </c>
      <c r="D53" s="72" t="e">
        <f>+D50/D52</f>
        <v>#DIV/0!</v>
      </c>
    </row>
    <row r="54" spans="1:16" ht="17.55" customHeight="1" x14ac:dyDescent="0.25"/>
    <row r="55" spans="1:16" x14ac:dyDescent="0.25">
      <c r="A55" s="56"/>
    </row>
    <row r="57" spans="1:16" x14ac:dyDescent="0.25">
      <c r="C57" s="57"/>
      <c r="D57" s="58"/>
      <c r="E57" s="58"/>
      <c r="G57" s="57"/>
      <c r="H57" s="58"/>
      <c r="I57" s="58"/>
      <c r="K57" s="59"/>
    </row>
    <row r="58" spans="1:16" x14ac:dyDescent="0.25">
      <c r="C58" s="57"/>
      <c r="D58" s="58"/>
      <c r="E58" s="58"/>
      <c r="G58" s="57"/>
      <c r="H58" s="58"/>
      <c r="I58" s="58"/>
    </row>
    <row r="59" spans="1:16" x14ac:dyDescent="0.25">
      <c r="K59" s="58"/>
      <c r="L59" s="59"/>
    </row>
    <row r="61" spans="1:16" x14ac:dyDescent="0.25">
      <c r="K61" s="58"/>
      <c r="L61" s="58"/>
    </row>
  </sheetData>
  <sheetProtection algorithmName="SHA-512" hashValue="fYy2jU+vgmv8VGWUuQF0Mi/LVbAkmZ6/Le6Y2guxtvaCgYcQLMCGwv/vRs/ImTUdBJKecPKFvIxwEA07hcNBOQ==" saltValue="fpFse4ofxMPNbwJRgSxOr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33561-7A32-4FF5-875E-53E214883EF2}">
  <dimension ref="A1:Q61"/>
  <sheetViews>
    <sheetView zoomScale="80" zoomScaleNormal="80" workbookViewId="0">
      <pane xSplit="1" ySplit="20" topLeftCell="B21" activePane="bottomRight" state="frozen"/>
      <selection pane="topRight" activeCell="B1" sqref="B1"/>
      <selection pane="bottomLeft" activeCell="A21" sqref="A21"/>
      <selection pane="bottomRight" activeCell="D3" sqref="D3"/>
    </sheetView>
  </sheetViews>
  <sheetFormatPr defaultRowHeight="13.2" x14ac:dyDescent="0.25"/>
  <cols>
    <col min="1" max="1" width="36.21875" style="36" customWidth="1"/>
    <col min="2" max="2" width="19.77734375" style="37" customWidth="1"/>
    <col min="3" max="3" width="22.77734375" style="37" bestFit="1" customWidth="1"/>
    <col min="4" max="4" width="19.77734375" style="37" customWidth="1"/>
    <col min="5" max="5" width="6.44140625" style="37" customWidth="1"/>
    <col min="6" max="6" width="19.21875" style="37" customWidth="1"/>
    <col min="7" max="7" width="22.77734375" style="37" bestFit="1" customWidth="1"/>
    <col min="8" max="8" width="19.77734375" style="37" customWidth="1"/>
    <col min="9" max="9" width="6.44140625" style="37" customWidth="1"/>
    <col min="10" max="12" width="19.77734375" style="37" customWidth="1"/>
    <col min="13" max="14" width="22.44140625" style="37" customWidth="1"/>
    <col min="15" max="15" width="8.88671875" style="36"/>
    <col min="16" max="16" width="175.109375" style="36" customWidth="1"/>
    <col min="17" max="17" width="12.5546875" style="36" bestFit="1" customWidth="1"/>
    <col min="18" max="259" width="8.88671875" style="36"/>
    <col min="260" max="260" width="36.21875" style="36" customWidth="1"/>
    <col min="261" max="261" width="19.77734375" style="36" customWidth="1"/>
    <col min="262" max="262" width="22.77734375" style="36" bestFit="1" customWidth="1"/>
    <col min="263" max="263" width="19.77734375" style="36" customWidth="1"/>
    <col min="264" max="264" width="19.21875" style="36" customWidth="1"/>
    <col min="265" max="265" width="22.77734375" style="36" bestFit="1" customWidth="1"/>
    <col min="266" max="270" width="19.77734375" style="36" customWidth="1"/>
    <col min="271" max="271" width="8.88671875" style="36"/>
    <col min="272" max="273" width="12.5546875" style="36" bestFit="1" customWidth="1"/>
    <col min="274" max="515" width="8.88671875" style="36"/>
    <col min="516" max="516" width="36.21875" style="36" customWidth="1"/>
    <col min="517" max="517" width="19.77734375" style="36" customWidth="1"/>
    <col min="518" max="518" width="22.77734375" style="36" bestFit="1" customWidth="1"/>
    <col min="519" max="519" width="19.77734375" style="36" customWidth="1"/>
    <col min="520" max="520" width="19.21875" style="36" customWidth="1"/>
    <col min="521" max="521" width="22.77734375" style="36" bestFit="1" customWidth="1"/>
    <col min="522" max="526" width="19.77734375" style="36" customWidth="1"/>
    <col min="527" max="527" width="8.88671875" style="36"/>
    <col min="528" max="529" width="12.5546875" style="36" bestFit="1" customWidth="1"/>
    <col min="530" max="771" width="8.88671875" style="36"/>
    <col min="772" max="772" width="36.21875" style="36" customWidth="1"/>
    <col min="773" max="773" width="19.77734375" style="36" customWidth="1"/>
    <col min="774" max="774" width="22.77734375" style="36" bestFit="1" customWidth="1"/>
    <col min="775" max="775" width="19.77734375" style="36" customWidth="1"/>
    <col min="776" max="776" width="19.21875" style="36" customWidth="1"/>
    <col min="777" max="777" width="22.77734375" style="36" bestFit="1" customWidth="1"/>
    <col min="778" max="782" width="19.77734375" style="36" customWidth="1"/>
    <col min="783" max="783" width="8.88671875" style="36"/>
    <col min="784" max="785" width="12.5546875" style="36" bestFit="1" customWidth="1"/>
    <col min="786" max="1027" width="8.88671875" style="36"/>
    <col min="1028" max="1028" width="36.21875" style="36" customWidth="1"/>
    <col min="1029" max="1029" width="19.77734375" style="36" customWidth="1"/>
    <col min="1030" max="1030" width="22.77734375" style="36" bestFit="1" customWidth="1"/>
    <col min="1031" max="1031" width="19.77734375" style="36" customWidth="1"/>
    <col min="1032" max="1032" width="19.21875" style="36" customWidth="1"/>
    <col min="1033" max="1033" width="22.77734375" style="36" bestFit="1" customWidth="1"/>
    <col min="1034" max="1038" width="19.77734375" style="36" customWidth="1"/>
    <col min="1039" max="1039" width="8.88671875" style="36"/>
    <col min="1040" max="1041" width="12.5546875" style="36" bestFit="1" customWidth="1"/>
    <col min="1042" max="1283" width="8.88671875" style="36"/>
    <col min="1284" max="1284" width="36.21875" style="36" customWidth="1"/>
    <col min="1285" max="1285" width="19.77734375" style="36" customWidth="1"/>
    <col min="1286" max="1286" width="22.77734375" style="36" bestFit="1" customWidth="1"/>
    <col min="1287" max="1287" width="19.77734375" style="36" customWidth="1"/>
    <col min="1288" max="1288" width="19.21875" style="36" customWidth="1"/>
    <col min="1289" max="1289" width="22.77734375" style="36" bestFit="1" customWidth="1"/>
    <col min="1290" max="1294" width="19.77734375" style="36" customWidth="1"/>
    <col min="1295" max="1295" width="8.88671875" style="36"/>
    <col min="1296" max="1297" width="12.5546875" style="36" bestFit="1" customWidth="1"/>
    <col min="1298" max="1539" width="8.88671875" style="36"/>
    <col min="1540" max="1540" width="36.21875" style="36" customWidth="1"/>
    <col min="1541" max="1541" width="19.77734375" style="36" customWidth="1"/>
    <col min="1542" max="1542" width="22.77734375" style="36" bestFit="1" customWidth="1"/>
    <col min="1543" max="1543" width="19.77734375" style="36" customWidth="1"/>
    <col min="1544" max="1544" width="19.21875" style="36" customWidth="1"/>
    <col min="1545" max="1545" width="22.77734375" style="36" bestFit="1" customWidth="1"/>
    <col min="1546" max="1550" width="19.77734375" style="36" customWidth="1"/>
    <col min="1551" max="1551" width="8.88671875" style="36"/>
    <col min="1552" max="1553" width="12.5546875" style="36" bestFit="1" customWidth="1"/>
    <col min="1554" max="1795" width="8.88671875" style="36"/>
    <col min="1796" max="1796" width="36.21875" style="36" customWidth="1"/>
    <col min="1797" max="1797" width="19.77734375" style="36" customWidth="1"/>
    <col min="1798" max="1798" width="22.77734375" style="36" bestFit="1" customWidth="1"/>
    <col min="1799" max="1799" width="19.77734375" style="36" customWidth="1"/>
    <col min="1800" max="1800" width="19.21875" style="36" customWidth="1"/>
    <col min="1801" max="1801" width="22.77734375" style="36" bestFit="1" customWidth="1"/>
    <col min="1802" max="1806" width="19.77734375" style="36" customWidth="1"/>
    <col min="1807" max="1807" width="8.88671875" style="36"/>
    <col min="1808" max="1809" width="12.5546875" style="36" bestFit="1" customWidth="1"/>
    <col min="1810" max="2051" width="8.88671875" style="36"/>
    <col min="2052" max="2052" width="36.21875" style="36" customWidth="1"/>
    <col min="2053" max="2053" width="19.77734375" style="36" customWidth="1"/>
    <col min="2054" max="2054" width="22.77734375" style="36" bestFit="1" customWidth="1"/>
    <col min="2055" max="2055" width="19.77734375" style="36" customWidth="1"/>
    <col min="2056" max="2056" width="19.21875" style="36" customWidth="1"/>
    <col min="2057" max="2057" width="22.77734375" style="36" bestFit="1" customWidth="1"/>
    <col min="2058" max="2062" width="19.77734375" style="36" customWidth="1"/>
    <col min="2063" max="2063" width="8.88671875" style="36"/>
    <col min="2064" max="2065" width="12.5546875" style="36" bestFit="1" customWidth="1"/>
    <col min="2066" max="2307" width="8.88671875" style="36"/>
    <col min="2308" max="2308" width="36.21875" style="36" customWidth="1"/>
    <col min="2309" max="2309" width="19.77734375" style="36" customWidth="1"/>
    <col min="2310" max="2310" width="22.77734375" style="36" bestFit="1" customWidth="1"/>
    <col min="2311" max="2311" width="19.77734375" style="36" customWidth="1"/>
    <col min="2312" max="2312" width="19.21875" style="36" customWidth="1"/>
    <col min="2313" max="2313" width="22.77734375" style="36" bestFit="1" customWidth="1"/>
    <col min="2314" max="2318" width="19.77734375" style="36" customWidth="1"/>
    <col min="2319" max="2319" width="8.88671875" style="36"/>
    <col min="2320" max="2321" width="12.5546875" style="36" bestFit="1" customWidth="1"/>
    <col min="2322" max="2563" width="8.88671875" style="36"/>
    <col min="2564" max="2564" width="36.21875" style="36" customWidth="1"/>
    <col min="2565" max="2565" width="19.77734375" style="36" customWidth="1"/>
    <col min="2566" max="2566" width="22.77734375" style="36" bestFit="1" customWidth="1"/>
    <col min="2567" max="2567" width="19.77734375" style="36" customWidth="1"/>
    <col min="2568" max="2568" width="19.21875" style="36" customWidth="1"/>
    <col min="2569" max="2569" width="22.77734375" style="36" bestFit="1" customWidth="1"/>
    <col min="2570" max="2574" width="19.77734375" style="36" customWidth="1"/>
    <col min="2575" max="2575" width="8.88671875" style="36"/>
    <col min="2576" max="2577" width="12.5546875" style="36" bestFit="1" customWidth="1"/>
    <col min="2578" max="2819" width="8.88671875" style="36"/>
    <col min="2820" max="2820" width="36.21875" style="36" customWidth="1"/>
    <col min="2821" max="2821" width="19.77734375" style="36" customWidth="1"/>
    <col min="2822" max="2822" width="22.77734375" style="36" bestFit="1" customWidth="1"/>
    <col min="2823" max="2823" width="19.77734375" style="36" customWidth="1"/>
    <col min="2824" max="2824" width="19.21875" style="36" customWidth="1"/>
    <col min="2825" max="2825" width="22.77734375" style="36" bestFit="1" customWidth="1"/>
    <col min="2826" max="2830" width="19.77734375" style="36" customWidth="1"/>
    <col min="2831" max="2831" width="8.88671875" style="36"/>
    <col min="2832" max="2833" width="12.5546875" style="36" bestFit="1" customWidth="1"/>
    <col min="2834" max="3075" width="8.88671875" style="36"/>
    <col min="3076" max="3076" width="36.21875" style="36" customWidth="1"/>
    <col min="3077" max="3077" width="19.77734375" style="36" customWidth="1"/>
    <col min="3078" max="3078" width="22.77734375" style="36" bestFit="1" customWidth="1"/>
    <col min="3079" max="3079" width="19.77734375" style="36" customWidth="1"/>
    <col min="3080" max="3080" width="19.21875" style="36" customWidth="1"/>
    <col min="3081" max="3081" width="22.77734375" style="36" bestFit="1" customWidth="1"/>
    <col min="3082" max="3086" width="19.77734375" style="36" customWidth="1"/>
    <col min="3087" max="3087" width="8.88671875" style="36"/>
    <col min="3088" max="3089" width="12.5546875" style="36" bestFit="1" customWidth="1"/>
    <col min="3090" max="3331" width="8.88671875" style="36"/>
    <col min="3332" max="3332" width="36.21875" style="36" customWidth="1"/>
    <col min="3333" max="3333" width="19.77734375" style="36" customWidth="1"/>
    <col min="3334" max="3334" width="22.77734375" style="36" bestFit="1" customWidth="1"/>
    <col min="3335" max="3335" width="19.77734375" style="36" customWidth="1"/>
    <col min="3336" max="3336" width="19.21875" style="36" customWidth="1"/>
    <col min="3337" max="3337" width="22.77734375" style="36" bestFit="1" customWidth="1"/>
    <col min="3338" max="3342" width="19.77734375" style="36" customWidth="1"/>
    <col min="3343" max="3343" width="8.88671875" style="36"/>
    <col min="3344" max="3345" width="12.5546875" style="36" bestFit="1" customWidth="1"/>
    <col min="3346" max="3587" width="8.88671875" style="36"/>
    <col min="3588" max="3588" width="36.21875" style="36" customWidth="1"/>
    <col min="3589" max="3589" width="19.77734375" style="36" customWidth="1"/>
    <col min="3590" max="3590" width="22.77734375" style="36" bestFit="1" customWidth="1"/>
    <col min="3591" max="3591" width="19.77734375" style="36" customWidth="1"/>
    <col min="3592" max="3592" width="19.21875" style="36" customWidth="1"/>
    <col min="3593" max="3593" width="22.77734375" style="36" bestFit="1" customWidth="1"/>
    <col min="3594" max="3598" width="19.77734375" style="36" customWidth="1"/>
    <col min="3599" max="3599" width="8.88671875" style="36"/>
    <col min="3600" max="3601" width="12.5546875" style="36" bestFit="1" customWidth="1"/>
    <col min="3602" max="3843" width="8.88671875" style="36"/>
    <col min="3844" max="3844" width="36.21875" style="36" customWidth="1"/>
    <col min="3845" max="3845" width="19.77734375" style="36" customWidth="1"/>
    <col min="3846" max="3846" width="22.77734375" style="36" bestFit="1" customWidth="1"/>
    <col min="3847" max="3847" width="19.77734375" style="36" customWidth="1"/>
    <col min="3848" max="3848" width="19.21875" style="36" customWidth="1"/>
    <col min="3849" max="3849" width="22.77734375" style="36" bestFit="1" customWidth="1"/>
    <col min="3850" max="3854" width="19.77734375" style="36" customWidth="1"/>
    <col min="3855" max="3855" width="8.88671875" style="36"/>
    <col min="3856" max="3857" width="12.5546875" style="36" bestFit="1" customWidth="1"/>
    <col min="3858" max="4099" width="8.88671875" style="36"/>
    <col min="4100" max="4100" width="36.21875" style="36" customWidth="1"/>
    <col min="4101" max="4101" width="19.77734375" style="36" customWidth="1"/>
    <col min="4102" max="4102" width="22.77734375" style="36" bestFit="1" customWidth="1"/>
    <col min="4103" max="4103" width="19.77734375" style="36" customWidth="1"/>
    <col min="4104" max="4104" width="19.21875" style="36" customWidth="1"/>
    <col min="4105" max="4105" width="22.77734375" style="36" bestFit="1" customWidth="1"/>
    <col min="4106" max="4110" width="19.77734375" style="36" customWidth="1"/>
    <col min="4111" max="4111" width="8.88671875" style="36"/>
    <col min="4112" max="4113" width="12.5546875" style="36" bestFit="1" customWidth="1"/>
    <col min="4114" max="4355" width="8.88671875" style="36"/>
    <col min="4356" max="4356" width="36.21875" style="36" customWidth="1"/>
    <col min="4357" max="4357" width="19.77734375" style="36" customWidth="1"/>
    <col min="4358" max="4358" width="22.77734375" style="36" bestFit="1" customWidth="1"/>
    <col min="4359" max="4359" width="19.77734375" style="36" customWidth="1"/>
    <col min="4360" max="4360" width="19.21875" style="36" customWidth="1"/>
    <col min="4361" max="4361" width="22.77734375" style="36" bestFit="1" customWidth="1"/>
    <col min="4362" max="4366" width="19.77734375" style="36" customWidth="1"/>
    <col min="4367" max="4367" width="8.88671875" style="36"/>
    <col min="4368" max="4369" width="12.5546875" style="36" bestFit="1" customWidth="1"/>
    <col min="4370" max="4611" width="8.88671875" style="36"/>
    <col min="4612" max="4612" width="36.21875" style="36" customWidth="1"/>
    <col min="4613" max="4613" width="19.77734375" style="36" customWidth="1"/>
    <col min="4614" max="4614" width="22.77734375" style="36" bestFit="1" customWidth="1"/>
    <col min="4615" max="4615" width="19.77734375" style="36" customWidth="1"/>
    <col min="4616" max="4616" width="19.21875" style="36" customWidth="1"/>
    <col min="4617" max="4617" width="22.77734375" style="36" bestFit="1" customWidth="1"/>
    <col min="4618" max="4622" width="19.77734375" style="36" customWidth="1"/>
    <col min="4623" max="4623" width="8.88671875" style="36"/>
    <col min="4624" max="4625" width="12.5546875" style="36" bestFit="1" customWidth="1"/>
    <col min="4626" max="4867" width="8.88671875" style="36"/>
    <col min="4868" max="4868" width="36.21875" style="36" customWidth="1"/>
    <col min="4869" max="4869" width="19.77734375" style="36" customWidth="1"/>
    <col min="4870" max="4870" width="22.77734375" style="36" bestFit="1" customWidth="1"/>
    <col min="4871" max="4871" width="19.77734375" style="36" customWidth="1"/>
    <col min="4872" max="4872" width="19.21875" style="36" customWidth="1"/>
    <col min="4873" max="4873" width="22.77734375" style="36" bestFit="1" customWidth="1"/>
    <col min="4874" max="4878" width="19.77734375" style="36" customWidth="1"/>
    <col min="4879" max="4879" width="8.88671875" style="36"/>
    <col min="4880" max="4881" width="12.5546875" style="36" bestFit="1" customWidth="1"/>
    <col min="4882" max="5123" width="8.88671875" style="36"/>
    <col min="5124" max="5124" width="36.21875" style="36" customWidth="1"/>
    <col min="5125" max="5125" width="19.77734375" style="36" customWidth="1"/>
    <col min="5126" max="5126" width="22.77734375" style="36" bestFit="1" customWidth="1"/>
    <col min="5127" max="5127" width="19.77734375" style="36" customWidth="1"/>
    <col min="5128" max="5128" width="19.21875" style="36" customWidth="1"/>
    <col min="5129" max="5129" width="22.77734375" style="36" bestFit="1" customWidth="1"/>
    <col min="5130" max="5134" width="19.77734375" style="36" customWidth="1"/>
    <col min="5135" max="5135" width="8.88671875" style="36"/>
    <col min="5136" max="5137" width="12.5546875" style="36" bestFit="1" customWidth="1"/>
    <col min="5138" max="5379" width="8.88671875" style="36"/>
    <col min="5380" max="5380" width="36.21875" style="36" customWidth="1"/>
    <col min="5381" max="5381" width="19.77734375" style="36" customWidth="1"/>
    <col min="5382" max="5382" width="22.77734375" style="36" bestFit="1" customWidth="1"/>
    <col min="5383" max="5383" width="19.77734375" style="36" customWidth="1"/>
    <col min="5384" max="5384" width="19.21875" style="36" customWidth="1"/>
    <col min="5385" max="5385" width="22.77734375" style="36" bestFit="1" customWidth="1"/>
    <col min="5386" max="5390" width="19.77734375" style="36" customWidth="1"/>
    <col min="5391" max="5391" width="8.88671875" style="36"/>
    <col min="5392" max="5393" width="12.5546875" style="36" bestFit="1" customWidth="1"/>
    <col min="5394" max="5635" width="8.88671875" style="36"/>
    <col min="5636" max="5636" width="36.21875" style="36" customWidth="1"/>
    <col min="5637" max="5637" width="19.77734375" style="36" customWidth="1"/>
    <col min="5638" max="5638" width="22.77734375" style="36" bestFit="1" customWidth="1"/>
    <col min="5639" max="5639" width="19.77734375" style="36" customWidth="1"/>
    <col min="5640" max="5640" width="19.21875" style="36" customWidth="1"/>
    <col min="5641" max="5641" width="22.77734375" style="36" bestFit="1" customWidth="1"/>
    <col min="5642" max="5646" width="19.77734375" style="36" customWidth="1"/>
    <col min="5647" max="5647" width="8.88671875" style="36"/>
    <col min="5648" max="5649" width="12.5546875" style="36" bestFit="1" customWidth="1"/>
    <col min="5650" max="5891" width="8.88671875" style="36"/>
    <col min="5892" max="5892" width="36.21875" style="36" customWidth="1"/>
    <col min="5893" max="5893" width="19.77734375" style="36" customWidth="1"/>
    <col min="5894" max="5894" width="22.77734375" style="36" bestFit="1" customWidth="1"/>
    <col min="5895" max="5895" width="19.77734375" style="36" customWidth="1"/>
    <col min="5896" max="5896" width="19.21875" style="36" customWidth="1"/>
    <col min="5897" max="5897" width="22.77734375" style="36" bestFit="1" customWidth="1"/>
    <col min="5898" max="5902" width="19.77734375" style="36" customWidth="1"/>
    <col min="5903" max="5903" width="8.88671875" style="36"/>
    <col min="5904" max="5905" width="12.5546875" style="36" bestFit="1" customWidth="1"/>
    <col min="5906" max="6147" width="8.88671875" style="36"/>
    <col min="6148" max="6148" width="36.21875" style="36" customWidth="1"/>
    <col min="6149" max="6149" width="19.77734375" style="36" customWidth="1"/>
    <col min="6150" max="6150" width="22.77734375" style="36" bestFit="1" customWidth="1"/>
    <col min="6151" max="6151" width="19.77734375" style="36" customWidth="1"/>
    <col min="6152" max="6152" width="19.21875" style="36" customWidth="1"/>
    <col min="6153" max="6153" width="22.77734375" style="36" bestFit="1" customWidth="1"/>
    <col min="6154" max="6158" width="19.77734375" style="36" customWidth="1"/>
    <col min="6159" max="6159" width="8.88671875" style="36"/>
    <col min="6160" max="6161" width="12.5546875" style="36" bestFit="1" customWidth="1"/>
    <col min="6162" max="6403" width="8.88671875" style="36"/>
    <col min="6404" max="6404" width="36.21875" style="36" customWidth="1"/>
    <col min="6405" max="6405" width="19.77734375" style="36" customWidth="1"/>
    <col min="6406" max="6406" width="22.77734375" style="36" bestFit="1" customWidth="1"/>
    <col min="6407" max="6407" width="19.77734375" style="36" customWidth="1"/>
    <col min="6408" max="6408" width="19.21875" style="36" customWidth="1"/>
    <col min="6409" max="6409" width="22.77734375" style="36" bestFit="1" customWidth="1"/>
    <col min="6410" max="6414" width="19.77734375" style="36" customWidth="1"/>
    <col min="6415" max="6415" width="8.88671875" style="36"/>
    <col min="6416" max="6417" width="12.5546875" style="36" bestFit="1" customWidth="1"/>
    <col min="6418" max="6659" width="8.88671875" style="36"/>
    <col min="6660" max="6660" width="36.21875" style="36" customWidth="1"/>
    <col min="6661" max="6661" width="19.77734375" style="36" customWidth="1"/>
    <col min="6662" max="6662" width="22.77734375" style="36" bestFit="1" customWidth="1"/>
    <col min="6663" max="6663" width="19.77734375" style="36" customWidth="1"/>
    <col min="6664" max="6664" width="19.21875" style="36" customWidth="1"/>
    <col min="6665" max="6665" width="22.77734375" style="36" bestFit="1" customWidth="1"/>
    <col min="6666" max="6670" width="19.77734375" style="36" customWidth="1"/>
    <col min="6671" max="6671" width="8.88671875" style="36"/>
    <col min="6672" max="6673" width="12.5546875" style="36" bestFit="1" customWidth="1"/>
    <col min="6674" max="6915" width="8.88671875" style="36"/>
    <col min="6916" max="6916" width="36.21875" style="36" customWidth="1"/>
    <col min="6917" max="6917" width="19.77734375" style="36" customWidth="1"/>
    <col min="6918" max="6918" width="22.77734375" style="36" bestFit="1" customWidth="1"/>
    <col min="6919" max="6919" width="19.77734375" style="36" customWidth="1"/>
    <col min="6920" max="6920" width="19.21875" style="36" customWidth="1"/>
    <col min="6921" max="6921" width="22.77734375" style="36" bestFit="1" customWidth="1"/>
    <col min="6922" max="6926" width="19.77734375" style="36" customWidth="1"/>
    <col min="6927" max="6927" width="8.88671875" style="36"/>
    <col min="6928" max="6929" width="12.5546875" style="36" bestFit="1" customWidth="1"/>
    <col min="6930" max="7171" width="8.88671875" style="36"/>
    <col min="7172" max="7172" width="36.21875" style="36" customWidth="1"/>
    <col min="7173" max="7173" width="19.77734375" style="36" customWidth="1"/>
    <col min="7174" max="7174" width="22.77734375" style="36" bestFit="1" customWidth="1"/>
    <col min="7175" max="7175" width="19.77734375" style="36" customWidth="1"/>
    <col min="7176" max="7176" width="19.21875" style="36" customWidth="1"/>
    <col min="7177" max="7177" width="22.77734375" style="36" bestFit="1" customWidth="1"/>
    <col min="7178" max="7182" width="19.77734375" style="36" customWidth="1"/>
    <col min="7183" max="7183" width="8.88671875" style="36"/>
    <col min="7184" max="7185" width="12.5546875" style="36" bestFit="1" customWidth="1"/>
    <col min="7186" max="7427" width="8.88671875" style="36"/>
    <col min="7428" max="7428" width="36.21875" style="36" customWidth="1"/>
    <col min="7429" max="7429" width="19.77734375" style="36" customWidth="1"/>
    <col min="7430" max="7430" width="22.77734375" style="36" bestFit="1" customWidth="1"/>
    <col min="7431" max="7431" width="19.77734375" style="36" customWidth="1"/>
    <col min="7432" max="7432" width="19.21875" style="36" customWidth="1"/>
    <col min="7433" max="7433" width="22.77734375" style="36" bestFit="1" customWidth="1"/>
    <col min="7434" max="7438" width="19.77734375" style="36" customWidth="1"/>
    <col min="7439" max="7439" width="8.88671875" style="36"/>
    <col min="7440" max="7441" width="12.5546875" style="36" bestFit="1" customWidth="1"/>
    <col min="7442" max="7683" width="8.88671875" style="36"/>
    <col min="7684" max="7684" width="36.21875" style="36" customWidth="1"/>
    <col min="7685" max="7685" width="19.77734375" style="36" customWidth="1"/>
    <col min="7686" max="7686" width="22.77734375" style="36" bestFit="1" customWidth="1"/>
    <col min="7687" max="7687" width="19.77734375" style="36" customWidth="1"/>
    <col min="7688" max="7688" width="19.21875" style="36" customWidth="1"/>
    <col min="7689" max="7689" width="22.77734375" style="36" bestFit="1" customWidth="1"/>
    <col min="7690" max="7694" width="19.77734375" style="36" customWidth="1"/>
    <col min="7695" max="7695" width="8.88671875" style="36"/>
    <col min="7696" max="7697" width="12.5546875" style="36" bestFit="1" customWidth="1"/>
    <col min="7698" max="7939" width="8.88671875" style="36"/>
    <col min="7940" max="7940" width="36.21875" style="36" customWidth="1"/>
    <col min="7941" max="7941" width="19.77734375" style="36" customWidth="1"/>
    <col min="7942" max="7942" width="22.77734375" style="36" bestFit="1" customWidth="1"/>
    <col min="7943" max="7943" width="19.77734375" style="36" customWidth="1"/>
    <col min="7944" max="7944" width="19.21875" style="36" customWidth="1"/>
    <col min="7945" max="7945" width="22.77734375" style="36" bestFit="1" customWidth="1"/>
    <col min="7946" max="7950" width="19.77734375" style="36" customWidth="1"/>
    <col min="7951" max="7951" width="8.88671875" style="36"/>
    <col min="7952" max="7953" width="12.5546875" style="36" bestFit="1" customWidth="1"/>
    <col min="7954" max="8195" width="8.88671875" style="36"/>
    <col min="8196" max="8196" width="36.21875" style="36" customWidth="1"/>
    <col min="8197" max="8197" width="19.77734375" style="36" customWidth="1"/>
    <col min="8198" max="8198" width="22.77734375" style="36" bestFit="1" customWidth="1"/>
    <col min="8199" max="8199" width="19.77734375" style="36" customWidth="1"/>
    <col min="8200" max="8200" width="19.21875" style="36" customWidth="1"/>
    <col min="8201" max="8201" width="22.77734375" style="36" bestFit="1" customWidth="1"/>
    <col min="8202" max="8206" width="19.77734375" style="36" customWidth="1"/>
    <col min="8207" max="8207" width="8.88671875" style="36"/>
    <col min="8208" max="8209" width="12.5546875" style="36" bestFit="1" customWidth="1"/>
    <col min="8210" max="8451" width="8.88671875" style="36"/>
    <col min="8452" max="8452" width="36.21875" style="36" customWidth="1"/>
    <col min="8453" max="8453" width="19.77734375" style="36" customWidth="1"/>
    <col min="8454" max="8454" width="22.77734375" style="36" bestFit="1" customWidth="1"/>
    <col min="8455" max="8455" width="19.77734375" style="36" customWidth="1"/>
    <col min="8456" max="8456" width="19.21875" style="36" customWidth="1"/>
    <col min="8457" max="8457" width="22.77734375" style="36" bestFit="1" customWidth="1"/>
    <col min="8458" max="8462" width="19.77734375" style="36" customWidth="1"/>
    <col min="8463" max="8463" width="8.88671875" style="36"/>
    <col min="8464" max="8465" width="12.5546875" style="36" bestFit="1" customWidth="1"/>
    <col min="8466" max="8707" width="8.88671875" style="36"/>
    <col min="8708" max="8708" width="36.21875" style="36" customWidth="1"/>
    <col min="8709" max="8709" width="19.77734375" style="36" customWidth="1"/>
    <col min="8710" max="8710" width="22.77734375" style="36" bestFit="1" customWidth="1"/>
    <col min="8711" max="8711" width="19.77734375" style="36" customWidth="1"/>
    <col min="8712" max="8712" width="19.21875" style="36" customWidth="1"/>
    <col min="8713" max="8713" width="22.77734375" style="36" bestFit="1" customWidth="1"/>
    <col min="8714" max="8718" width="19.77734375" style="36" customWidth="1"/>
    <col min="8719" max="8719" width="8.88671875" style="36"/>
    <col min="8720" max="8721" width="12.5546875" style="36" bestFit="1" customWidth="1"/>
    <col min="8722" max="8963" width="8.88671875" style="36"/>
    <col min="8964" max="8964" width="36.21875" style="36" customWidth="1"/>
    <col min="8965" max="8965" width="19.77734375" style="36" customWidth="1"/>
    <col min="8966" max="8966" width="22.77734375" style="36" bestFit="1" customWidth="1"/>
    <col min="8967" max="8967" width="19.77734375" style="36" customWidth="1"/>
    <col min="8968" max="8968" width="19.21875" style="36" customWidth="1"/>
    <col min="8969" max="8969" width="22.77734375" style="36" bestFit="1" customWidth="1"/>
    <col min="8970" max="8974" width="19.77734375" style="36" customWidth="1"/>
    <col min="8975" max="8975" width="8.88671875" style="36"/>
    <col min="8976" max="8977" width="12.5546875" style="36" bestFit="1" customWidth="1"/>
    <col min="8978" max="9219" width="8.88671875" style="36"/>
    <col min="9220" max="9220" width="36.21875" style="36" customWidth="1"/>
    <col min="9221" max="9221" width="19.77734375" style="36" customWidth="1"/>
    <col min="9222" max="9222" width="22.77734375" style="36" bestFit="1" customWidth="1"/>
    <col min="9223" max="9223" width="19.77734375" style="36" customWidth="1"/>
    <col min="9224" max="9224" width="19.21875" style="36" customWidth="1"/>
    <col min="9225" max="9225" width="22.77734375" style="36" bestFit="1" customWidth="1"/>
    <col min="9226" max="9230" width="19.77734375" style="36" customWidth="1"/>
    <col min="9231" max="9231" width="8.88671875" style="36"/>
    <col min="9232" max="9233" width="12.5546875" style="36" bestFit="1" customWidth="1"/>
    <col min="9234" max="9475" width="8.88671875" style="36"/>
    <col min="9476" max="9476" width="36.21875" style="36" customWidth="1"/>
    <col min="9477" max="9477" width="19.77734375" style="36" customWidth="1"/>
    <col min="9478" max="9478" width="22.77734375" style="36" bestFit="1" customWidth="1"/>
    <col min="9479" max="9479" width="19.77734375" style="36" customWidth="1"/>
    <col min="9480" max="9480" width="19.21875" style="36" customWidth="1"/>
    <col min="9481" max="9481" width="22.77734375" style="36" bestFit="1" customWidth="1"/>
    <col min="9482" max="9486" width="19.77734375" style="36" customWidth="1"/>
    <col min="9487" max="9487" width="8.88671875" style="36"/>
    <col min="9488" max="9489" width="12.5546875" style="36" bestFit="1" customWidth="1"/>
    <col min="9490" max="9731" width="8.88671875" style="36"/>
    <col min="9732" max="9732" width="36.21875" style="36" customWidth="1"/>
    <col min="9733" max="9733" width="19.77734375" style="36" customWidth="1"/>
    <col min="9734" max="9734" width="22.77734375" style="36" bestFit="1" customWidth="1"/>
    <col min="9735" max="9735" width="19.77734375" style="36" customWidth="1"/>
    <col min="9736" max="9736" width="19.21875" style="36" customWidth="1"/>
    <col min="9737" max="9737" width="22.77734375" style="36" bestFit="1" customWidth="1"/>
    <col min="9738" max="9742" width="19.77734375" style="36" customWidth="1"/>
    <col min="9743" max="9743" width="8.88671875" style="36"/>
    <col min="9744" max="9745" width="12.5546875" style="36" bestFit="1" customWidth="1"/>
    <col min="9746" max="9987" width="8.88671875" style="36"/>
    <col min="9988" max="9988" width="36.21875" style="36" customWidth="1"/>
    <col min="9989" max="9989" width="19.77734375" style="36" customWidth="1"/>
    <col min="9990" max="9990" width="22.77734375" style="36" bestFit="1" customWidth="1"/>
    <col min="9991" max="9991" width="19.77734375" style="36" customWidth="1"/>
    <col min="9992" max="9992" width="19.21875" style="36" customWidth="1"/>
    <col min="9993" max="9993" width="22.77734375" style="36" bestFit="1" customWidth="1"/>
    <col min="9994" max="9998" width="19.77734375" style="36" customWidth="1"/>
    <col min="9999" max="9999" width="8.88671875" style="36"/>
    <col min="10000" max="10001" width="12.5546875" style="36" bestFit="1" customWidth="1"/>
    <col min="10002" max="10243" width="8.88671875" style="36"/>
    <col min="10244" max="10244" width="36.21875" style="36" customWidth="1"/>
    <col min="10245" max="10245" width="19.77734375" style="36" customWidth="1"/>
    <col min="10246" max="10246" width="22.77734375" style="36" bestFit="1" customWidth="1"/>
    <col min="10247" max="10247" width="19.77734375" style="36" customWidth="1"/>
    <col min="10248" max="10248" width="19.21875" style="36" customWidth="1"/>
    <col min="10249" max="10249" width="22.77734375" style="36" bestFit="1" customWidth="1"/>
    <col min="10250" max="10254" width="19.77734375" style="36" customWidth="1"/>
    <col min="10255" max="10255" width="8.88671875" style="36"/>
    <col min="10256" max="10257" width="12.5546875" style="36" bestFit="1" customWidth="1"/>
    <col min="10258" max="10499" width="8.88671875" style="36"/>
    <col min="10500" max="10500" width="36.21875" style="36" customWidth="1"/>
    <col min="10501" max="10501" width="19.77734375" style="36" customWidth="1"/>
    <col min="10502" max="10502" width="22.77734375" style="36" bestFit="1" customWidth="1"/>
    <col min="10503" max="10503" width="19.77734375" style="36" customWidth="1"/>
    <col min="10504" max="10504" width="19.21875" style="36" customWidth="1"/>
    <col min="10505" max="10505" width="22.77734375" style="36" bestFit="1" customWidth="1"/>
    <col min="10506" max="10510" width="19.77734375" style="36" customWidth="1"/>
    <col min="10511" max="10511" width="8.88671875" style="36"/>
    <col min="10512" max="10513" width="12.5546875" style="36" bestFit="1" customWidth="1"/>
    <col min="10514" max="10755" width="8.88671875" style="36"/>
    <col min="10756" max="10756" width="36.21875" style="36" customWidth="1"/>
    <col min="10757" max="10757" width="19.77734375" style="36" customWidth="1"/>
    <col min="10758" max="10758" width="22.77734375" style="36" bestFit="1" customWidth="1"/>
    <col min="10759" max="10759" width="19.77734375" style="36" customWidth="1"/>
    <col min="10760" max="10760" width="19.21875" style="36" customWidth="1"/>
    <col min="10761" max="10761" width="22.77734375" style="36" bestFit="1" customWidth="1"/>
    <col min="10762" max="10766" width="19.77734375" style="36" customWidth="1"/>
    <col min="10767" max="10767" width="8.88671875" style="36"/>
    <col min="10768" max="10769" width="12.5546875" style="36" bestFit="1" customWidth="1"/>
    <col min="10770" max="11011" width="8.88671875" style="36"/>
    <col min="11012" max="11012" width="36.21875" style="36" customWidth="1"/>
    <col min="11013" max="11013" width="19.77734375" style="36" customWidth="1"/>
    <col min="11014" max="11014" width="22.77734375" style="36" bestFit="1" customWidth="1"/>
    <col min="11015" max="11015" width="19.77734375" style="36" customWidth="1"/>
    <col min="11016" max="11016" width="19.21875" style="36" customWidth="1"/>
    <col min="11017" max="11017" width="22.77734375" style="36" bestFit="1" customWidth="1"/>
    <col min="11018" max="11022" width="19.77734375" style="36" customWidth="1"/>
    <col min="11023" max="11023" width="8.88671875" style="36"/>
    <col min="11024" max="11025" width="12.5546875" style="36" bestFit="1" customWidth="1"/>
    <col min="11026" max="11267" width="8.88671875" style="36"/>
    <col min="11268" max="11268" width="36.21875" style="36" customWidth="1"/>
    <col min="11269" max="11269" width="19.77734375" style="36" customWidth="1"/>
    <col min="11270" max="11270" width="22.77734375" style="36" bestFit="1" customWidth="1"/>
    <col min="11271" max="11271" width="19.77734375" style="36" customWidth="1"/>
    <col min="11272" max="11272" width="19.21875" style="36" customWidth="1"/>
    <col min="11273" max="11273" width="22.77734375" style="36" bestFit="1" customWidth="1"/>
    <col min="11274" max="11278" width="19.77734375" style="36" customWidth="1"/>
    <col min="11279" max="11279" width="8.88671875" style="36"/>
    <col min="11280" max="11281" width="12.5546875" style="36" bestFit="1" customWidth="1"/>
    <col min="11282" max="11523" width="8.88671875" style="36"/>
    <col min="11524" max="11524" width="36.21875" style="36" customWidth="1"/>
    <col min="11525" max="11525" width="19.77734375" style="36" customWidth="1"/>
    <col min="11526" max="11526" width="22.77734375" style="36" bestFit="1" customWidth="1"/>
    <col min="11527" max="11527" width="19.77734375" style="36" customWidth="1"/>
    <col min="11528" max="11528" width="19.21875" style="36" customWidth="1"/>
    <col min="11529" max="11529" width="22.77734375" style="36" bestFit="1" customWidth="1"/>
    <col min="11530" max="11534" width="19.77734375" style="36" customWidth="1"/>
    <col min="11535" max="11535" width="8.88671875" style="36"/>
    <col min="11536" max="11537" width="12.5546875" style="36" bestFit="1" customWidth="1"/>
    <col min="11538" max="11779" width="8.88671875" style="36"/>
    <col min="11780" max="11780" width="36.21875" style="36" customWidth="1"/>
    <col min="11781" max="11781" width="19.77734375" style="36" customWidth="1"/>
    <col min="11782" max="11782" width="22.77734375" style="36" bestFit="1" customWidth="1"/>
    <col min="11783" max="11783" width="19.77734375" style="36" customWidth="1"/>
    <col min="11784" max="11784" width="19.21875" style="36" customWidth="1"/>
    <col min="11785" max="11785" width="22.77734375" style="36" bestFit="1" customWidth="1"/>
    <col min="11786" max="11790" width="19.77734375" style="36" customWidth="1"/>
    <col min="11791" max="11791" width="8.88671875" style="36"/>
    <col min="11792" max="11793" width="12.5546875" style="36" bestFit="1" customWidth="1"/>
    <col min="11794" max="12035" width="8.88671875" style="36"/>
    <col min="12036" max="12036" width="36.21875" style="36" customWidth="1"/>
    <col min="12037" max="12037" width="19.77734375" style="36" customWidth="1"/>
    <col min="12038" max="12038" width="22.77734375" style="36" bestFit="1" customWidth="1"/>
    <col min="12039" max="12039" width="19.77734375" style="36" customWidth="1"/>
    <col min="12040" max="12040" width="19.21875" style="36" customWidth="1"/>
    <col min="12041" max="12041" width="22.77734375" style="36" bestFit="1" customWidth="1"/>
    <col min="12042" max="12046" width="19.77734375" style="36" customWidth="1"/>
    <col min="12047" max="12047" width="8.88671875" style="36"/>
    <col min="12048" max="12049" width="12.5546875" style="36" bestFit="1" customWidth="1"/>
    <col min="12050" max="12291" width="8.88671875" style="36"/>
    <col min="12292" max="12292" width="36.21875" style="36" customWidth="1"/>
    <col min="12293" max="12293" width="19.77734375" style="36" customWidth="1"/>
    <col min="12294" max="12294" width="22.77734375" style="36" bestFit="1" customWidth="1"/>
    <col min="12295" max="12295" width="19.77734375" style="36" customWidth="1"/>
    <col min="12296" max="12296" width="19.21875" style="36" customWidth="1"/>
    <col min="12297" max="12297" width="22.77734375" style="36" bestFit="1" customWidth="1"/>
    <col min="12298" max="12302" width="19.77734375" style="36" customWidth="1"/>
    <col min="12303" max="12303" width="8.88671875" style="36"/>
    <col min="12304" max="12305" width="12.5546875" style="36" bestFit="1" customWidth="1"/>
    <col min="12306" max="12547" width="8.88671875" style="36"/>
    <col min="12548" max="12548" width="36.21875" style="36" customWidth="1"/>
    <col min="12549" max="12549" width="19.77734375" style="36" customWidth="1"/>
    <col min="12550" max="12550" width="22.77734375" style="36" bestFit="1" customWidth="1"/>
    <col min="12551" max="12551" width="19.77734375" style="36" customWidth="1"/>
    <col min="12552" max="12552" width="19.21875" style="36" customWidth="1"/>
    <col min="12553" max="12553" width="22.77734375" style="36" bestFit="1" customWidth="1"/>
    <col min="12554" max="12558" width="19.77734375" style="36" customWidth="1"/>
    <col min="12559" max="12559" width="8.88671875" style="36"/>
    <col min="12560" max="12561" width="12.5546875" style="36" bestFit="1" customWidth="1"/>
    <col min="12562" max="12803" width="8.88671875" style="36"/>
    <col min="12804" max="12804" width="36.21875" style="36" customWidth="1"/>
    <col min="12805" max="12805" width="19.77734375" style="36" customWidth="1"/>
    <col min="12806" max="12806" width="22.77734375" style="36" bestFit="1" customWidth="1"/>
    <col min="12807" max="12807" width="19.77734375" style="36" customWidth="1"/>
    <col min="12808" max="12808" width="19.21875" style="36" customWidth="1"/>
    <col min="12809" max="12809" width="22.77734375" style="36" bestFit="1" customWidth="1"/>
    <col min="12810" max="12814" width="19.77734375" style="36" customWidth="1"/>
    <col min="12815" max="12815" width="8.88671875" style="36"/>
    <col min="12816" max="12817" width="12.5546875" style="36" bestFit="1" customWidth="1"/>
    <col min="12818" max="13059" width="8.88671875" style="36"/>
    <col min="13060" max="13060" width="36.21875" style="36" customWidth="1"/>
    <col min="13061" max="13061" width="19.77734375" style="36" customWidth="1"/>
    <col min="13062" max="13062" width="22.77734375" style="36" bestFit="1" customWidth="1"/>
    <col min="13063" max="13063" width="19.77734375" style="36" customWidth="1"/>
    <col min="13064" max="13064" width="19.21875" style="36" customWidth="1"/>
    <col min="13065" max="13065" width="22.77734375" style="36" bestFit="1" customWidth="1"/>
    <col min="13066" max="13070" width="19.77734375" style="36" customWidth="1"/>
    <col min="13071" max="13071" width="8.88671875" style="36"/>
    <col min="13072" max="13073" width="12.5546875" style="36" bestFit="1" customWidth="1"/>
    <col min="13074" max="13315" width="8.88671875" style="36"/>
    <col min="13316" max="13316" width="36.21875" style="36" customWidth="1"/>
    <col min="13317" max="13317" width="19.77734375" style="36" customWidth="1"/>
    <col min="13318" max="13318" width="22.77734375" style="36" bestFit="1" customWidth="1"/>
    <col min="13319" max="13319" width="19.77734375" style="36" customWidth="1"/>
    <col min="13320" max="13320" width="19.21875" style="36" customWidth="1"/>
    <col min="13321" max="13321" width="22.77734375" style="36" bestFit="1" customWidth="1"/>
    <col min="13322" max="13326" width="19.77734375" style="36" customWidth="1"/>
    <col min="13327" max="13327" width="8.88671875" style="36"/>
    <col min="13328" max="13329" width="12.5546875" style="36" bestFit="1" customWidth="1"/>
    <col min="13330" max="13571" width="8.88671875" style="36"/>
    <col min="13572" max="13572" width="36.21875" style="36" customWidth="1"/>
    <col min="13573" max="13573" width="19.77734375" style="36" customWidth="1"/>
    <col min="13574" max="13574" width="22.77734375" style="36" bestFit="1" customWidth="1"/>
    <col min="13575" max="13575" width="19.77734375" style="36" customWidth="1"/>
    <col min="13576" max="13576" width="19.21875" style="36" customWidth="1"/>
    <col min="13577" max="13577" width="22.77734375" style="36" bestFit="1" customWidth="1"/>
    <col min="13578" max="13582" width="19.77734375" style="36" customWidth="1"/>
    <col min="13583" max="13583" width="8.88671875" style="36"/>
    <col min="13584" max="13585" width="12.5546875" style="36" bestFit="1" customWidth="1"/>
    <col min="13586" max="13827" width="8.88671875" style="36"/>
    <col min="13828" max="13828" width="36.21875" style="36" customWidth="1"/>
    <col min="13829" max="13829" width="19.77734375" style="36" customWidth="1"/>
    <col min="13830" max="13830" width="22.77734375" style="36" bestFit="1" customWidth="1"/>
    <col min="13831" max="13831" width="19.77734375" style="36" customWidth="1"/>
    <col min="13832" max="13832" width="19.21875" style="36" customWidth="1"/>
    <col min="13833" max="13833" width="22.77734375" style="36" bestFit="1" customWidth="1"/>
    <col min="13834" max="13838" width="19.77734375" style="36" customWidth="1"/>
    <col min="13839" max="13839" width="8.88671875" style="36"/>
    <col min="13840" max="13841" width="12.5546875" style="36" bestFit="1" customWidth="1"/>
    <col min="13842" max="14083" width="8.88671875" style="36"/>
    <col min="14084" max="14084" width="36.21875" style="36" customWidth="1"/>
    <col min="14085" max="14085" width="19.77734375" style="36" customWidth="1"/>
    <col min="14086" max="14086" width="22.77734375" style="36" bestFit="1" customWidth="1"/>
    <col min="14087" max="14087" width="19.77734375" style="36" customWidth="1"/>
    <col min="14088" max="14088" width="19.21875" style="36" customWidth="1"/>
    <col min="14089" max="14089" width="22.77734375" style="36" bestFit="1" customWidth="1"/>
    <col min="14090" max="14094" width="19.77734375" style="36" customWidth="1"/>
    <col min="14095" max="14095" width="8.88671875" style="36"/>
    <col min="14096" max="14097" width="12.5546875" style="36" bestFit="1" customWidth="1"/>
    <col min="14098" max="14339" width="8.88671875" style="36"/>
    <col min="14340" max="14340" width="36.21875" style="36" customWidth="1"/>
    <col min="14341" max="14341" width="19.77734375" style="36" customWidth="1"/>
    <col min="14342" max="14342" width="22.77734375" style="36" bestFit="1" customWidth="1"/>
    <col min="14343" max="14343" width="19.77734375" style="36" customWidth="1"/>
    <col min="14344" max="14344" width="19.21875" style="36" customWidth="1"/>
    <col min="14345" max="14345" width="22.77734375" style="36" bestFit="1" customWidth="1"/>
    <col min="14346" max="14350" width="19.77734375" style="36" customWidth="1"/>
    <col min="14351" max="14351" width="8.88671875" style="36"/>
    <col min="14352" max="14353" width="12.5546875" style="36" bestFit="1" customWidth="1"/>
    <col min="14354" max="14595" width="8.88671875" style="36"/>
    <col min="14596" max="14596" width="36.21875" style="36" customWidth="1"/>
    <col min="14597" max="14597" width="19.77734375" style="36" customWidth="1"/>
    <col min="14598" max="14598" width="22.77734375" style="36" bestFit="1" customWidth="1"/>
    <col min="14599" max="14599" width="19.77734375" style="36" customWidth="1"/>
    <col min="14600" max="14600" width="19.21875" style="36" customWidth="1"/>
    <col min="14601" max="14601" width="22.77734375" style="36" bestFit="1" customWidth="1"/>
    <col min="14602" max="14606" width="19.77734375" style="36" customWidth="1"/>
    <col min="14607" max="14607" width="8.88671875" style="36"/>
    <col min="14608" max="14609" width="12.5546875" style="36" bestFit="1" customWidth="1"/>
    <col min="14610" max="14851" width="8.88671875" style="36"/>
    <col min="14852" max="14852" width="36.21875" style="36" customWidth="1"/>
    <col min="14853" max="14853" width="19.77734375" style="36" customWidth="1"/>
    <col min="14854" max="14854" width="22.77734375" style="36" bestFit="1" customWidth="1"/>
    <col min="14855" max="14855" width="19.77734375" style="36" customWidth="1"/>
    <col min="14856" max="14856" width="19.21875" style="36" customWidth="1"/>
    <col min="14857" max="14857" width="22.77734375" style="36" bestFit="1" customWidth="1"/>
    <col min="14858" max="14862" width="19.77734375" style="36" customWidth="1"/>
    <col min="14863" max="14863" width="8.88671875" style="36"/>
    <col min="14864" max="14865" width="12.5546875" style="36" bestFit="1" customWidth="1"/>
    <col min="14866" max="15107" width="8.88671875" style="36"/>
    <col min="15108" max="15108" width="36.21875" style="36" customWidth="1"/>
    <col min="15109" max="15109" width="19.77734375" style="36" customWidth="1"/>
    <col min="15110" max="15110" width="22.77734375" style="36" bestFit="1" customWidth="1"/>
    <col min="15111" max="15111" width="19.77734375" style="36" customWidth="1"/>
    <col min="15112" max="15112" width="19.21875" style="36" customWidth="1"/>
    <col min="15113" max="15113" width="22.77734375" style="36" bestFit="1" customWidth="1"/>
    <col min="15114" max="15118" width="19.77734375" style="36" customWidth="1"/>
    <col min="15119" max="15119" width="8.88671875" style="36"/>
    <col min="15120" max="15121" width="12.5546875" style="36" bestFit="1" customWidth="1"/>
    <col min="15122" max="15363" width="8.88671875" style="36"/>
    <col min="15364" max="15364" width="36.21875" style="36" customWidth="1"/>
    <col min="15365" max="15365" width="19.77734375" style="36" customWidth="1"/>
    <col min="15366" max="15366" width="22.77734375" style="36" bestFit="1" customWidth="1"/>
    <col min="15367" max="15367" width="19.77734375" style="36" customWidth="1"/>
    <col min="15368" max="15368" width="19.21875" style="36" customWidth="1"/>
    <col min="15369" max="15369" width="22.77734375" style="36" bestFit="1" customWidth="1"/>
    <col min="15370" max="15374" width="19.77734375" style="36" customWidth="1"/>
    <col min="15375" max="15375" width="8.88671875" style="36"/>
    <col min="15376" max="15377" width="12.5546875" style="36" bestFit="1" customWidth="1"/>
    <col min="15378" max="15619" width="8.88671875" style="36"/>
    <col min="15620" max="15620" width="36.21875" style="36" customWidth="1"/>
    <col min="15621" max="15621" width="19.77734375" style="36" customWidth="1"/>
    <col min="15622" max="15622" width="22.77734375" style="36" bestFit="1" customWidth="1"/>
    <col min="15623" max="15623" width="19.77734375" style="36" customWidth="1"/>
    <col min="15624" max="15624" width="19.21875" style="36" customWidth="1"/>
    <col min="15625" max="15625" width="22.77734375" style="36" bestFit="1" customWidth="1"/>
    <col min="15626" max="15630" width="19.77734375" style="36" customWidth="1"/>
    <col min="15631" max="15631" width="8.88671875" style="36"/>
    <col min="15632" max="15633" width="12.5546875" style="36" bestFit="1" customWidth="1"/>
    <col min="15634" max="15875" width="8.88671875" style="36"/>
    <col min="15876" max="15876" width="36.21875" style="36" customWidth="1"/>
    <col min="15877" max="15877" width="19.77734375" style="36" customWidth="1"/>
    <col min="15878" max="15878" width="22.77734375" style="36" bestFit="1" customWidth="1"/>
    <col min="15879" max="15879" width="19.77734375" style="36" customWidth="1"/>
    <col min="15880" max="15880" width="19.21875" style="36" customWidth="1"/>
    <col min="15881" max="15881" width="22.77734375" style="36" bestFit="1" customWidth="1"/>
    <col min="15882" max="15886" width="19.77734375" style="36" customWidth="1"/>
    <col min="15887" max="15887" width="8.88671875" style="36"/>
    <col min="15888" max="15889" width="12.5546875" style="36" bestFit="1" customWidth="1"/>
    <col min="15890" max="16131" width="8.88671875" style="36"/>
    <col min="16132" max="16132" width="36.21875" style="36" customWidth="1"/>
    <col min="16133" max="16133" width="19.77734375" style="36" customWidth="1"/>
    <col min="16134" max="16134" width="22.77734375" style="36" bestFit="1" customWidth="1"/>
    <col min="16135" max="16135" width="19.77734375" style="36" customWidth="1"/>
    <col min="16136" max="16136" width="19.21875" style="36" customWidth="1"/>
    <col min="16137" max="16137" width="22.77734375" style="36" bestFit="1" customWidth="1"/>
    <col min="16138" max="16142" width="19.77734375" style="36" customWidth="1"/>
    <col min="16143" max="16143" width="8.88671875" style="36"/>
    <col min="16144" max="16145" width="12.5546875" style="36" bestFit="1" customWidth="1"/>
    <col min="16146" max="16384" width="8.88671875" style="36"/>
  </cols>
  <sheetData>
    <row r="1" spans="1:12" ht="17.399999999999999" x14ac:dyDescent="0.3">
      <c r="A1" s="35" t="s">
        <v>43</v>
      </c>
      <c r="B1" s="36"/>
      <c r="C1" s="36"/>
    </row>
    <row r="2" spans="1:12" ht="17.399999999999999" x14ac:dyDescent="0.3">
      <c r="A2" s="35" t="s">
        <v>104</v>
      </c>
      <c r="B2" s="36"/>
      <c r="C2" s="36"/>
    </row>
    <row r="3" spans="1:12" ht="17.399999999999999" x14ac:dyDescent="0.3">
      <c r="A3" s="35" t="s">
        <v>120</v>
      </c>
      <c r="B3" s="36"/>
      <c r="C3" s="36"/>
    </row>
    <row r="4" spans="1:12" ht="40.200000000000003" x14ac:dyDescent="0.3">
      <c r="A4" s="38" t="s">
        <v>92</v>
      </c>
      <c r="B4" s="36"/>
      <c r="C4" s="36"/>
      <c r="D4" s="39" t="s">
        <v>111</v>
      </c>
      <c r="H4" s="39" t="s">
        <v>112</v>
      </c>
      <c r="L4" s="39" t="s">
        <v>113</v>
      </c>
    </row>
    <row r="5" spans="1:12" x14ac:dyDescent="0.25">
      <c r="A5" t="s">
        <v>84</v>
      </c>
      <c r="C5" s="36"/>
      <c r="D5" s="40"/>
      <c r="H5" s="40"/>
      <c r="L5" s="40"/>
    </row>
    <row r="6" spans="1:12" x14ac:dyDescent="0.25">
      <c r="A6" t="s">
        <v>85</v>
      </c>
      <c r="C6" s="36"/>
      <c r="D6" s="40"/>
      <c r="H6" s="40"/>
      <c r="L6" s="40"/>
    </row>
    <row r="7" spans="1:12" x14ac:dyDescent="0.25">
      <c r="A7" t="s">
        <v>86</v>
      </c>
      <c r="C7" s="36"/>
      <c r="D7" s="40"/>
      <c r="H7" s="40"/>
      <c r="L7" s="40"/>
    </row>
    <row r="8" spans="1:12" x14ac:dyDescent="0.25">
      <c r="A8" t="s">
        <v>87</v>
      </c>
      <c r="C8" s="36"/>
      <c r="D8" s="40"/>
      <c r="H8" s="40"/>
      <c r="L8" s="40"/>
    </row>
    <row r="9" spans="1:12" x14ac:dyDescent="0.25">
      <c r="A9" t="s">
        <v>88</v>
      </c>
      <c r="C9" s="36"/>
      <c r="D9" s="40"/>
      <c r="H9" s="40"/>
      <c r="L9" s="40"/>
    </row>
    <row r="10" spans="1:12" x14ac:dyDescent="0.25">
      <c r="A10" t="s">
        <v>89</v>
      </c>
      <c r="C10" s="36"/>
      <c r="D10" s="40"/>
      <c r="H10" s="40"/>
      <c r="L10" s="40"/>
    </row>
    <row r="11" spans="1:12" x14ac:dyDescent="0.25">
      <c r="A11" s="102" t="s">
        <v>100</v>
      </c>
      <c r="C11" s="36"/>
      <c r="D11" s="40"/>
      <c r="H11" s="40"/>
      <c r="L11" s="40"/>
    </row>
    <row r="12" spans="1:12" x14ac:dyDescent="0.25">
      <c r="A12" t="s">
        <v>90</v>
      </c>
      <c r="C12" s="36"/>
      <c r="D12" s="40"/>
      <c r="H12" s="40"/>
      <c r="L12" s="40"/>
    </row>
    <row r="13" spans="1:12" x14ac:dyDescent="0.25">
      <c r="A13" t="s">
        <v>91</v>
      </c>
      <c r="C13" s="36"/>
      <c r="D13" s="40"/>
      <c r="H13" s="40"/>
      <c r="L13" s="40"/>
    </row>
    <row r="14" spans="1:12" x14ac:dyDescent="0.25">
      <c r="A14" t="s">
        <v>4</v>
      </c>
      <c r="B14" s="36"/>
      <c r="C14" s="36"/>
      <c r="D14" s="60">
        <f>SUM(D5:D13)</f>
        <v>0</v>
      </c>
      <c r="H14" s="60">
        <f>SUM(H5:H13)</f>
        <v>0</v>
      </c>
      <c r="L14" s="60">
        <f>SUM(L5:L13)</f>
        <v>0</v>
      </c>
    </row>
    <row r="16" spans="1:12" ht="15.6" x14ac:dyDescent="0.3">
      <c r="A16" s="38"/>
    </row>
    <row r="17" spans="1:17" ht="16.2" thickBot="1" x14ac:dyDescent="0.35">
      <c r="A17" s="38" t="s">
        <v>93</v>
      </c>
    </row>
    <row r="18" spans="1:17" ht="13.5" customHeight="1" thickBot="1" x14ac:dyDescent="0.3">
      <c r="B18" s="41" t="s">
        <v>114</v>
      </c>
      <c r="C18" s="42"/>
      <c r="D18" s="43"/>
      <c r="F18" s="44" t="s">
        <v>115</v>
      </c>
      <c r="G18" s="42"/>
      <c r="H18" s="43"/>
      <c r="J18" s="41" t="s">
        <v>116</v>
      </c>
      <c r="K18" s="42"/>
      <c r="L18" s="43"/>
      <c r="M18" s="45" t="s">
        <v>1</v>
      </c>
      <c r="N18" s="45" t="s">
        <v>1</v>
      </c>
      <c r="P18" s="55" t="s">
        <v>117</v>
      </c>
    </row>
    <row r="19" spans="1:17" ht="13.5" customHeight="1" thickBot="1" x14ac:dyDescent="0.3">
      <c r="B19" s="46" t="s">
        <v>2</v>
      </c>
      <c r="C19" s="47" t="s">
        <v>3</v>
      </c>
      <c r="D19" s="48" t="s">
        <v>4</v>
      </c>
      <c r="F19" s="47" t="s">
        <v>2</v>
      </c>
      <c r="G19" s="47" t="s">
        <v>3</v>
      </c>
      <c r="H19" s="48" t="s">
        <v>4</v>
      </c>
      <c r="J19" s="48" t="s">
        <v>2</v>
      </c>
      <c r="K19" s="48" t="s">
        <v>3</v>
      </c>
      <c r="L19" s="48" t="s">
        <v>5</v>
      </c>
      <c r="M19" s="49" t="s">
        <v>60</v>
      </c>
      <c r="N19" s="49" t="s">
        <v>62</v>
      </c>
    </row>
    <row r="20" spans="1:17" ht="20.100000000000001" customHeight="1" x14ac:dyDescent="0.25">
      <c r="A20" s="103" t="s">
        <v>6</v>
      </c>
      <c r="B20" s="50"/>
      <c r="C20" s="50"/>
      <c r="D20" s="50"/>
      <c r="F20" s="50"/>
      <c r="G20" s="50"/>
      <c r="H20" s="51"/>
      <c r="J20" s="51"/>
      <c r="K20" s="51"/>
      <c r="L20" s="51"/>
      <c r="M20" s="32" t="s">
        <v>61</v>
      </c>
      <c r="N20" s="32" t="s">
        <v>40</v>
      </c>
    </row>
    <row r="21" spans="1:17" ht="20.100000000000001" customHeight="1" x14ac:dyDescent="0.25">
      <c r="A21" s="104" t="s">
        <v>7</v>
      </c>
      <c r="B21" s="61"/>
      <c r="C21" s="71"/>
      <c r="D21" s="66">
        <f>SUM(B21:C21)</f>
        <v>0</v>
      </c>
      <c r="F21" s="61"/>
      <c r="G21" s="71"/>
      <c r="H21" s="66">
        <f>SUM(F21:G21)</f>
        <v>0</v>
      </c>
      <c r="J21" s="66">
        <f>+'Personnel Roster'!T8</f>
        <v>0</v>
      </c>
      <c r="K21" s="71"/>
      <c r="L21" s="66">
        <f>SUM(J21:K21)</f>
        <v>0</v>
      </c>
      <c r="M21" s="33" t="e">
        <f t="shared" ref="M21:M26" si="0">IF(AND(H21=0,L21&gt;0),100%,(L21-H21)/H21)</f>
        <v>#DIV/0!</v>
      </c>
      <c r="N21" s="33" t="e">
        <f t="shared" ref="N21:N26" si="1">IF(AND(D21=0,H21&gt;0),100%,(H21-D21)/D21)</f>
        <v>#DIV/0!</v>
      </c>
    </row>
    <row r="22" spans="1:17" ht="20.100000000000001" customHeight="1" x14ac:dyDescent="0.25">
      <c r="A22" s="104" t="s">
        <v>8</v>
      </c>
      <c r="B22" s="61"/>
      <c r="C22" s="71"/>
      <c r="D22" s="66">
        <f>SUM(B22:C22)</f>
        <v>0</v>
      </c>
      <c r="F22" s="61"/>
      <c r="G22" s="71"/>
      <c r="H22" s="66">
        <f>SUM(F22:G22)</f>
        <v>0</v>
      </c>
      <c r="J22" s="61"/>
      <c r="K22" s="71"/>
      <c r="L22" s="66">
        <f>SUM(J22:K22)</f>
        <v>0</v>
      </c>
      <c r="M22" s="33" t="e">
        <f t="shared" si="0"/>
        <v>#DIV/0!</v>
      </c>
      <c r="N22" s="33" t="e">
        <f t="shared" si="1"/>
        <v>#DIV/0!</v>
      </c>
    </row>
    <row r="23" spans="1:17" ht="20.100000000000001" customHeight="1" x14ac:dyDescent="0.25">
      <c r="A23" s="104" t="s">
        <v>9</v>
      </c>
      <c r="B23" s="71"/>
      <c r="C23" s="61"/>
      <c r="D23" s="66">
        <f>SUM(B23:C23)</f>
        <v>0</v>
      </c>
      <c r="F23" s="71"/>
      <c r="G23" s="61"/>
      <c r="H23" s="66">
        <f>SUM(F23:G23)</f>
        <v>0</v>
      </c>
      <c r="J23" s="71"/>
      <c r="K23" s="66">
        <f>+'Personnel Roster'!V8</f>
        <v>0</v>
      </c>
      <c r="L23" s="66">
        <f>SUM(J23:K23)</f>
        <v>0</v>
      </c>
      <c r="M23" s="33" t="e">
        <f t="shared" si="0"/>
        <v>#DIV/0!</v>
      </c>
      <c r="N23" s="33" t="e">
        <f t="shared" si="1"/>
        <v>#DIV/0!</v>
      </c>
    </row>
    <row r="24" spans="1:17" ht="20.100000000000001" customHeight="1" x14ac:dyDescent="0.25">
      <c r="A24" s="104" t="s">
        <v>10</v>
      </c>
      <c r="B24" s="71"/>
      <c r="C24" s="61"/>
      <c r="D24" s="66">
        <f>SUM(B24:C24)</f>
        <v>0</v>
      </c>
      <c r="F24" s="71"/>
      <c r="G24" s="61"/>
      <c r="H24" s="66">
        <f>SUM(F24:G24)</f>
        <v>0</v>
      </c>
      <c r="J24" s="71"/>
      <c r="K24" s="61"/>
      <c r="L24" s="66">
        <f>SUM(J24:K24)</f>
        <v>0</v>
      </c>
      <c r="M24" s="33" t="e">
        <f t="shared" si="0"/>
        <v>#DIV/0!</v>
      </c>
      <c r="N24" s="33" t="e">
        <f t="shared" si="1"/>
        <v>#DIV/0!</v>
      </c>
      <c r="P24" s="52"/>
      <c r="Q24" s="52"/>
    </row>
    <row r="25" spans="1:17" ht="20.100000000000001" customHeight="1" x14ac:dyDescent="0.25">
      <c r="A25" s="104" t="s">
        <v>11</v>
      </c>
      <c r="B25" s="61"/>
      <c r="C25" s="61"/>
      <c r="D25" s="66">
        <f>SUM(B25:C25)</f>
        <v>0</v>
      </c>
      <c r="F25" s="61"/>
      <c r="G25" s="61"/>
      <c r="H25" s="66">
        <f>SUM(F25:G25)</f>
        <v>0</v>
      </c>
      <c r="J25" s="61"/>
      <c r="K25" s="61"/>
      <c r="L25" s="66">
        <f>SUM(J25:K25)</f>
        <v>0</v>
      </c>
      <c r="M25" s="33" t="e">
        <f t="shared" si="0"/>
        <v>#DIV/0!</v>
      </c>
      <c r="N25" s="33" t="e">
        <f t="shared" si="1"/>
        <v>#DIV/0!</v>
      </c>
      <c r="P25" s="52"/>
      <c r="Q25" s="52"/>
    </row>
    <row r="26" spans="1:17" ht="20.100000000000001" customHeight="1" thickBot="1" x14ac:dyDescent="0.3">
      <c r="A26" s="105" t="s">
        <v>12</v>
      </c>
      <c r="B26" s="66">
        <f t="shared" ref="B26:L26" si="2">SUM(B21:B25)</f>
        <v>0</v>
      </c>
      <c r="C26" s="66">
        <f t="shared" si="2"/>
        <v>0</v>
      </c>
      <c r="D26" s="66">
        <f t="shared" si="2"/>
        <v>0</v>
      </c>
      <c r="F26" s="66">
        <f t="shared" si="2"/>
        <v>0</v>
      </c>
      <c r="G26" s="66">
        <f t="shared" si="2"/>
        <v>0</v>
      </c>
      <c r="H26" s="66">
        <f t="shared" si="2"/>
        <v>0</v>
      </c>
      <c r="J26" s="66">
        <f t="shared" si="2"/>
        <v>0</v>
      </c>
      <c r="K26" s="66">
        <f t="shared" si="2"/>
        <v>0</v>
      </c>
      <c r="L26" s="66">
        <f t="shared" si="2"/>
        <v>0</v>
      </c>
      <c r="M26" s="33" t="e">
        <f t="shared" si="0"/>
        <v>#DIV/0!</v>
      </c>
      <c r="N26" s="33" t="e">
        <f t="shared" si="1"/>
        <v>#DIV/0!</v>
      </c>
      <c r="P26" s="53"/>
      <c r="Q26" s="54"/>
    </row>
    <row r="27" spans="1:17" ht="20.100000000000001" customHeight="1" x14ac:dyDescent="0.25">
      <c r="A27" s="106" t="s">
        <v>13</v>
      </c>
      <c r="B27" s="50"/>
      <c r="C27" s="50"/>
      <c r="D27" s="67"/>
      <c r="F27" s="50"/>
      <c r="G27" s="50"/>
      <c r="H27" s="67"/>
      <c r="J27" s="50"/>
      <c r="K27" s="50"/>
      <c r="L27" s="67"/>
      <c r="M27" s="34"/>
      <c r="N27" s="34"/>
    </row>
    <row r="28" spans="1:17" ht="20.100000000000001" customHeight="1" x14ac:dyDescent="0.25">
      <c r="A28" s="104" t="s">
        <v>14</v>
      </c>
      <c r="B28" s="62"/>
      <c r="C28" s="63"/>
      <c r="D28" s="68">
        <f t="shared" ref="D28:D48" si="3">SUM(B28:C28)</f>
        <v>0</v>
      </c>
      <c r="F28" s="62"/>
      <c r="G28" s="63"/>
      <c r="H28" s="68">
        <f t="shared" ref="H28:H48" si="4">SUM(F28:G28)</f>
        <v>0</v>
      </c>
      <c r="J28" s="62"/>
      <c r="K28" s="62"/>
      <c r="L28" s="68">
        <f>SUM(J28:K28)</f>
        <v>0</v>
      </c>
      <c r="M28" s="33" t="e">
        <f t="shared" ref="M28:M50" si="5">IF(AND(H28=0,L28&gt;0),100%,(L28-H28)/H28)</f>
        <v>#DIV/0!</v>
      </c>
      <c r="N28" s="33" t="e">
        <f t="shared" ref="N28:N50" si="6">IF(AND(D28=0,H28&gt;0),100%,(H28-D28)/D28)</f>
        <v>#DIV/0!</v>
      </c>
    </row>
    <row r="29" spans="1:17" ht="20.100000000000001" customHeight="1" x14ac:dyDescent="0.25">
      <c r="A29" s="104" t="s">
        <v>15</v>
      </c>
      <c r="B29" s="63"/>
      <c r="C29" s="63"/>
      <c r="D29" s="68">
        <f t="shared" si="3"/>
        <v>0</v>
      </c>
      <c r="F29" s="63"/>
      <c r="G29" s="63"/>
      <c r="H29" s="68">
        <f t="shared" si="4"/>
        <v>0</v>
      </c>
      <c r="J29" s="63"/>
      <c r="K29" s="63"/>
      <c r="L29" s="68">
        <f>SUM(J29:K29)</f>
        <v>0</v>
      </c>
      <c r="M29" s="33" t="e">
        <f t="shared" si="5"/>
        <v>#DIV/0!</v>
      </c>
      <c r="N29" s="33" t="e">
        <f t="shared" si="6"/>
        <v>#DIV/0!</v>
      </c>
    </row>
    <row r="30" spans="1:17" ht="20.100000000000001" customHeight="1" x14ac:dyDescent="0.25">
      <c r="A30" s="104" t="s">
        <v>16</v>
      </c>
      <c r="B30" s="61"/>
      <c r="C30" s="61"/>
      <c r="D30" s="66">
        <f t="shared" si="3"/>
        <v>0</v>
      </c>
      <c r="F30" s="61"/>
      <c r="G30" s="61"/>
      <c r="H30" s="66">
        <f t="shared" si="4"/>
        <v>0</v>
      </c>
      <c r="J30" s="61"/>
      <c r="K30" s="61"/>
      <c r="L30" s="66">
        <f t="shared" ref="L30:L48" si="7">SUM(J30:K30)</f>
        <v>0</v>
      </c>
      <c r="M30" s="33" t="e">
        <f t="shared" si="5"/>
        <v>#DIV/0!</v>
      </c>
      <c r="N30" s="33" t="e">
        <f t="shared" si="6"/>
        <v>#DIV/0!</v>
      </c>
    </row>
    <row r="31" spans="1:17" ht="20.100000000000001" customHeight="1" x14ac:dyDescent="0.25">
      <c r="A31" s="104" t="s">
        <v>17</v>
      </c>
      <c r="B31" s="61"/>
      <c r="C31" s="61"/>
      <c r="D31" s="66">
        <f t="shared" si="3"/>
        <v>0</v>
      </c>
      <c r="F31" s="61"/>
      <c r="G31" s="61"/>
      <c r="H31" s="66">
        <f t="shared" si="4"/>
        <v>0</v>
      </c>
      <c r="J31" s="61"/>
      <c r="K31" s="61"/>
      <c r="L31" s="66">
        <f t="shared" si="7"/>
        <v>0</v>
      </c>
      <c r="M31" s="33" t="e">
        <f t="shared" si="5"/>
        <v>#DIV/0!</v>
      </c>
      <c r="N31" s="33" t="e">
        <f t="shared" si="6"/>
        <v>#DIV/0!</v>
      </c>
      <c r="P31" s="54"/>
    </row>
    <row r="32" spans="1:17" ht="20.100000000000001" customHeight="1" x14ac:dyDescent="0.25">
      <c r="A32" s="104" t="s">
        <v>18</v>
      </c>
      <c r="B32" s="61"/>
      <c r="C32" s="61"/>
      <c r="D32" s="66">
        <f t="shared" si="3"/>
        <v>0</v>
      </c>
      <c r="F32" s="61"/>
      <c r="G32" s="61"/>
      <c r="H32" s="66">
        <f t="shared" si="4"/>
        <v>0</v>
      </c>
      <c r="J32" s="61"/>
      <c r="K32" s="61"/>
      <c r="L32" s="66">
        <f t="shared" si="7"/>
        <v>0</v>
      </c>
      <c r="M32" s="33" t="e">
        <f t="shared" si="5"/>
        <v>#DIV/0!</v>
      </c>
      <c r="N32" s="33" t="e">
        <f t="shared" si="6"/>
        <v>#DIV/0!</v>
      </c>
      <c r="P32" s="54"/>
    </row>
    <row r="33" spans="1:16" ht="20.100000000000001" customHeight="1" x14ac:dyDescent="0.25">
      <c r="A33" s="104" t="s">
        <v>19</v>
      </c>
      <c r="B33" s="61"/>
      <c r="C33" s="61"/>
      <c r="D33" s="66">
        <f t="shared" si="3"/>
        <v>0</v>
      </c>
      <c r="F33" s="61"/>
      <c r="G33" s="61"/>
      <c r="H33" s="66">
        <f t="shared" si="4"/>
        <v>0</v>
      </c>
      <c r="J33" s="61"/>
      <c r="K33" s="61"/>
      <c r="L33" s="66">
        <f t="shared" si="7"/>
        <v>0</v>
      </c>
      <c r="M33" s="33" t="e">
        <f t="shared" si="5"/>
        <v>#DIV/0!</v>
      </c>
      <c r="N33" s="33" t="e">
        <f t="shared" si="6"/>
        <v>#DIV/0!</v>
      </c>
      <c r="P33" s="54"/>
    </row>
    <row r="34" spans="1:16" ht="20.100000000000001" customHeight="1" x14ac:dyDescent="0.25">
      <c r="A34" s="104" t="s">
        <v>20</v>
      </c>
      <c r="B34" s="61"/>
      <c r="C34" s="61"/>
      <c r="D34" s="66">
        <f t="shared" si="3"/>
        <v>0</v>
      </c>
      <c r="F34" s="61"/>
      <c r="G34" s="61"/>
      <c r="H34" s="66">
        <f t="shared" si="4"/>
        <v>0</v>
      </c>
      <c r="J34" s="61"/>
      <c r="K34" s="61"/>
      <c r="L34" s="66">
        <f t="shared" si="7"/>
        <v>0</v>
      </c>
      <c r="M34" s="33" t="e">
        <f t="shared" si="5"/>
        <v>#DIV/0!</v>
      </c>
      <c r="N34" s="33" t="e">
        <f t="shared" si="6"/>
        <v>#DIV/0!</v>
      </c>
      <c r="P34" s="54"/>
    </row>
    <row r="35" spans="1:16" ht="20.100000000000001" customHeight="1" x14ac:dyDescent="0.25">
      <c r="A35" s="104" t="s">
        <v>21</v>
      </c>
      <c r="B35" s="61"/>
      <c r="C35" s="61"/>
      <c r="D35" s="66">
        <f t="shared" si="3"/>
        <v>0</v>
      </c>
      <c r="F35" s="61"/>
      <c r="G35" s="61"/>
      <c r="H35" s="66">
        <f t="shared" si="4"/>
        <v>0</v>
      </c>
      <c r="J35" s="61"/>
      <c r="K35" s="61"/>
      <c r="L35" s="66">
        <f t="shared" si="7"/>
        <v>0</v>
      </c>
      <c r="M35" s="33" t="e">
        <f t="shared" si="5"/>
        <v>#DIV/0!</v>
      </c>
      <c r="N35" s="33" t="e">
        <f t="shared" si="6"/>
        <v>#DIV/0!</v>
      </c>
      <c r="P35" s="54"/>
    </row>
    <row r="36" spans="1:16" ht="20.100000000000001" customHeight="1" x14ac:dyDescent="0.25">
      <c r="A36" s="104" t="s">
        <v>22</v>
      </c>
      <c r="B36" s="61"/>
      <c r="C36" s="61"/>
      <c r="D36" s="66">
        <f t="shared" si="3"/>
        <v>0</v>
      </c>
      <c r="F36" s="61"/>
      <c r="G36" s="61"/>
      <c r="H36" s="66">
        <f t="shared" si="4"/>
        <v>0</v>
      </c>
      <c r="J36" s="61"/>
      <c r="K36" s="61"/>
      <c r="L36" s="66">
        <f t="shared" si="7"/>
        <v>0</v>
      </c>
      <c r="M36" s="33" t="e">
        <f t="shared" si="5"/>
        <v>#DIV/0!</v>
      </c>
      <c r="N36" s="33" t="e">
        <f t="shared" si="6"/>
        <v>#DIV/0!</v>
      </c>
      <c r="P36" s="54"/>
    </row>
    <row r="37" spans="1:16" ht="20.100000000000001" customHeight="1" x14ac:dyDescent="0.25">
      <c r="A37" s="104" t="s">
        <v>23</v>
      </c>
      <c r="B37" s="61"/>
      <c r="C37" s="61"/>
      <c r="D37" s="66">
        <f t="shared" si="3"/>
        <v>0</v>
      </c>
      <c r="F37" s="61"/>
      <c r="G37" s="61"/>
      <c r="H37" s="66">
        <f t="shared" si="4"/>
        <v>0</v>
      </c>
      <c r="J37" s="61"/>
      <c r="K37" s="61"/>
      <c r="L37" s="66">
        <f t="shared" si="7"/>
        <v>0</v>
      </c>
      <c r="M37" s="33" t="e">
        <f t="shared" si="5"/>
        <v>#DIV/0!</v>
      </c>
      <c r="N37" s="33" t="e">
        <f t="shared" si="6"/>
        <v>#DIV/0!</v>
      </c>
      <c r="P37" s="54"/>
    </row>
    <row r="38" spans="1:16" ht="20.100000000000001" customHeight="1" x14ac:dyDescent="0.25">
      <c r="A38" s="104" t="s">
        <v>24</v>
      </c>
      <c r="B38" s="61"/>
      <c r="C38" s="61"/>
      <c r="D38" s="66">
        <f t="shared" si="3"/>
        <v>0</v>
      </c>
      <c r="F38" s="61"/>
      <c r="G38" s="61"/>
      <c r="H38" s="66">
        <f t="shared" si="4"/>
        <v>0</v>
      </c>
      <c r="J38" s="61"/>
      <c r="K38" s="61"/>
      <c r="L38" s="66">
        <f t="shared" si="7"/>
        <v>0</v>
      </c>
      <c r="M38" s="33" t="e">
        <f t="shared" si="5"/>
        <v>#DIV/0!</v>
      </c>
      <c r="N38" s="33" t="e">
        <f t="shared" si="6"/>
        <v>#DIV/0!</v>
      </c>
      <c r="P38" s="54"/>
    </row>
    <row r="39" spans="1:16" ht="20.100000000000001" customHeight="1" x14ac:dyDescent="0.25">
      <c r="A39" s="107" t="s">
        <v>25</v>
      </c>
      <c r="B39" s="61"/>
      <c r="C39" s="61"/>
      <c r="D39" s="66">
        <f t="shared" si="3"/>
        <v>0</v>
      </c>
      <c r="F39" s="61"/>
      <c r="G39" s="61"/>
      <c r="H39" s="66">
        <f t="shared" si="4"/>
        <v>0</v>
      </c>
      <c r="J39" s="61"/>
      <c r="K39" s="61"/>
      <c r="L39" s="66">
        <f t="shared" si="7"/>
        <v>0</v>
      </c>
      <c r="M39" s="33" t="e">
        <f t="shared" si="5"/>
        <v>#DIV/0!</v>
      </c>
      <c r="N39" s="33" t="e">
        <f t="shared" si="6"/>
        <v>#DIV/0!</v>
      </c>
      <c r="P39" s="54"/>
    </row>
    <row r="40" spans="1:16" ht="20.100000000000001" customHeight="1" x14ac:dyDescent="0.25">
      <c r="A40" s="107" t="s">
        <v>26</v>
      </c>
      <c r="B40" s="64"/>
      <c r="C40" s="61"/>
      <c r="D40" s="66">
        <f t="shared" si="3"/>
        <v>0</v>
      </c>
      <c r="F40" s="64"/>
      <c r="G40" s="61"/>
      <c r="H40" s="66">
        <f t="shared" si="4"/>
        <v>0</v>
      </c>
      <c r="J40" s="61"/>
      <c r="K40" s="61"/>
      <c r="L40" s="66">
        <f t="shared" si="7"/>
        <v>0</v>
      </c>
      <c r="M40" s="33" t="e">
        <f t="shared" si="5"/>
        <v>#DIV/0!</v>
      </c>
      <c r="N40" s="33" t="e">
        <f t="shared" si="6"/>
        <v>#DIV/0!</v>
      </c>
      <c r="P40" s="54"/>
    </row>
    <row r="41" spans="1:16" ht="20.100000000000001" customHeight="1" x14ac:dyDescent="0.25">
      <c r="A41" s="107" t="s">
        <v>27</v>
      </c>
      <c r="B41" s="64"/>
      <c r="C41" s="61"/>
      <c r="D41" s="66">
        <f t="shared" si="3"/>
        <v>0</v>
      </c>
      <c r="F41" s="64"/>
      <c r="G41" s="61"/>
      <c r="H41" s="66">
        <f t="shared" si="4"/>
        <v>0</v>
      </c>
      <c r="J41" s="61"/>
      <c r="K41" s="61"/>
      <c r="L41" s="66">
        <f t="shared" si="7"/>
        <v>0</v>
      </c>
      <c r="M41" s="33" t="e">
        <f t="shared" si="5"/>
        <v>#DIV/0!</v>
      </c>
      <c r="N41" s="33" t="e">
        <f t="shared" si="6"/>
        <v>#DIV/0!</v>
      </c>
      <c r="P41" s="54"/>
    </row>
    <row r="42" spans="1:16" ht="20.100000000000001" customHeight="1" x14ac:dyDescent="0.25">
      <c r="A42" s="107" t="s">
        <v>28</v>
      </c>
      <c r="B42" s="64"/>
      <c r="C42" s="61"/>
      <c r="D42" s="66">
        <f t="shared" si="3"/>
        <v>0</v>
      </c>
      <c r="F42" s="64"/>
      <c r="G42" s="61"/>
      <c r="H42" s="66">
        <f t="shared" si="4"/>
        <v>0</v>
      </c>
      <c r="J42" s="61"/>
      <c r="K42" s="61"/>
      <c r="L42" s="66">
        <f t="shared" si="7"/>
        <v>0</v>
      </c>
      <c r="M42" s="33" t="e">
        <f t="shared" si="5"/>
        <v>#DIV/0!</v>
      </c>
      <c r="N42" s="33" t="e">
        <f t="shared" si="6"/>
        <v>#DIV/0!</v>
      </c>
      <c r="P42" s="54"/>
    </row>
    <row r="43" spans="1:16" ht="20.100000000000001" customHeight="1" x14ac:dyDescent="0.25">
      <c r="A43" s="107" t="s">
        <v>29</v>
      </c>
      <c r="B43" s="64"/>
      <c r="C43" s="61"/>
      <c r="D43" s="66">
        <f t="shared" si="3"/>
        <v>0</v>
      </c>
      <c r="F43" s="64"/>
      <c r="G43" s="61"/>
      <c r="H43" s="66">
        <f t="shared" si="4"/>
        <v>0</v>
      </c>
      <c r="J43" s="61"/>
      <c r="K43" s="61"/>
      <c r="L43" s="66">
        <f t="shared" si="7"/>
        <v>0</v>
      </c>
      <c r="M43" s="33" t="e">
        <f t="shared" si="5"/>
        <v>#DIV/0!</v>
      </c>
      <c r="N43" s="33" t="e">
        <f t="shared" si="6"/>
        <v>#DIV/0!</v>
      </c>
      <c r="P43" s="54"/>
    </row>
    <row r="44" spans="1:16" ht="20.100000000000001" customHeight="1" x14ac:dyDescent="0.25">
      <c r="A44" s="107" t="s">
        <v>30</v>
      </c>
      <c r="B44" s="64"/>
      <c r="C44" s="61"/>
      <c r="D44" s="66">
        <f t="shared" si="3"/>
        <v>0</v>
      </c>
      <c r="F44" s="64"/>
      <c r="G44" s="61"/>
      <c r="H44" s="66">
        <f t="shared" si="4"/>
        <v>0</v>
      </c>
      <c r="J44" s="61"/>
      <c r="K44" s="61"/>
      <c r="L44" s="66">
        <f t="shared" si="7"/>
        <v>0</v>
      </c>
      <c r="M44" s="33" t="e">
        <f t="shared" si="5"/>
        <v>#DIV/0!</v>
      </c>
      <c r="N44" s="33" t="e">
        <f t="shared" si="6"/>
        <v>#DIV/0!</v>
      </c>
      <c r="P44" s="54"/>
    </row>
    <row r="45" spans="1:16" ht="20.100000000000001" customHeight="1" x14ac:dyDescent="0.25">
      <c r="A45" s="107" t="s">
        <v>31</v>
      </c>
      <c r="B45" s="64"/>
      <c r="C45" s="61"/>
      <c r="D45" s="66">
        <f t="shared" si="3"/>
        <v>0</v>
      </c>
      <c r="F45" s="64"/>
      <c r="G45" s="61"/>
      <c r="H45" s="66">
        <f t="shared" si="4"/>
        <v>0</v>
      </c>
      <c r="J45" s="61"/>
      <c r="K45" s="61"/>
      <c r="L45" s="66">
        <f t="shared" si="7"/>
        <v>0</v>
      </c>
      <c r="M45" s="33" t="e">
        <f t="shared" si="5"/>
        <v>#DIV/0!</v>
      </c>
      <c r="N45" s="33" t="e">
        <f t="shared" si="6"/>
        <v>#DIV/0!</v>
      </c>
      <c r="P45" s="54"/>
    </row>
    <row r="46" spans="1:16" ht="20.100000000000001" customHeight="1" x14ac:dyDescent="0.25">
      <c r="A46" s="107" t="s">
        <v>32</v>
      </c>
      <c r="B46" s="61"/>
      <c r="C46" s="61"/>
      <c r="D46" s="66">
        <f t="shared" si="3"/>
        <v>0</v>
      </c>
      <c r="F46" s="61"/>
      <c r="G46" s="61"/>
      <c r="H46" s="66">
        <f t="shared" si="4"/>
        <v>0</v>
      </c>
      <c r="J46" s="61"/>
      <c r="K46" s="61"/>
      <c r="L46" s="66">
        <f t="shared" si="7"/>
        <v>0</v>
      </c>
      <c r="M46" s="33" t="e">
        <f t="shared" si="5"/>
        <v>#DIV/0!</v>
      </c>
      <c r="N46" s="33" t="e">
        <f t="shared" si="6"/>
        <v>#DIV/0!</v>
      </c>
      <c r="P46" s="54"/>
    </row>
    <row r="47" spans="1:16" ht="20.100000000000001" customHeight="1" x14ac:dyDescent="0.25">
      <c r="A47" s="107" t="s">
        <v>33</v>
      </c>
      <c r="B47" s="61"/>
      <c r="C47" s="61"/>
      <c r="D47" s="66">
        <f t="shared" si="3"/>
        <v>0</v>
      </c>
      <c r="F47" s="61"/>
      <c r="G47" s="61"/>
      <c r="H47" s="66">
        <f t="shared" si="4"/>
        <v>0</v>
      </c>
      <c r="J47" s="61"/>
      <c r="K47" s="61"/>
      <c r="L47" s="66">
        <f t="shared" si="7"/>
        <v>0</v>
      </c>
      <c r="M47" s="33" t="e">
        <f t="shared" si="5"/>
        <v>#DIV/0!</v>
      </c>
      <c r="N47" s="33" t="e">
        <f t="shared" si="6"/>
        <v>#DIV/0!</v>
      </c>
      <c r="P47" s="54"/>
    </row>
    <row r="48" spans="1:16" ht="20.100000000000001" customHeight="1" x14ac:dyDescent="0.25">
      <c r="A48" s="107" t="s">
        <v>34</v>
      </c>
      <c r="B48" s="61"/>
      <c r="C48" s="61"/>
      <c r="D48" s="66">
        <f t="shared" si="3"/>
        <v>0</v>
      </c>
      <c r="F48" s="61"/>
      <c r="G48" s="61"/>
      <c r="H48" s="66">
        <f t="shared" si="4"/>
        <v>0</v>
      </c>
      <c r="J48" s="61"/>
      <c r="K48" s="61"/>
      <c r="L48" s="66">
        <f t="shared" si="7"/>
        <v>0</v>
      </c>
      <c r="M48" s="33" t="e">
        <f t="shared" si="5"/>
        <v>#DIV/0!</v>
      </c>
      <c r="N48" s="33" t="e">
        <f t="shared" si="6"/>
        <v>#DIV/0!</v>
      </c>
      <c r="P48" s="54"/>
    </row>
    <row r="49" spans="1:16" ht="20.100000000000001" customHeight="1" x14ac:dyDescent="0.25">
      <c r="A49" s="108" t="s">
        <v>35</v>
      </c>
      <c r="B49" s="69">
        <f t="shared" ref="B49:L49" si="8">SUM(B28:B48)</f>
        <v>0</v>
      </c>
      <c r="C49" s="69">
        <f t="shared" si="8"/>
        <v>0</v>
      </c>
      <c r="D49" s="69">
        <f t="shared" si="8"/>
        <v>0</v>
      </c>
      <c r="F49" s="69">
        <f t="shared" si="8"/>
        <v>0</v>
      </c>
      <c r="G49" s="69">
        <f t="shared" si="8"/>
        <v>0</v>
      </c>
      <c r="H49" s="69">
        <f t="shared" si="8"/>
        <v>0</v>
      </c>
      <c r="J49" s="69">
        <f t="shared" si="8"/>
        <v>0</v>
      </c>
      <c r="K49" s="69">
        <f t="shared" si="8"/>
        <v>0</v>
      </c>
      <c r="L49" s="69">
        <f t="shared" si="8"/>
        <v>0</v>
      </c>
      <c r="M49" s="33" t="e">
        <f t="shared" si="5"/>
        <v>#DIV/0!</v>
      </c>
      <c r="N49" s="33" t="e">
        <f t="shared" si="6"/>
        <v>#DIV/0!</v>
      </c>
      <c r="P49" s="54"/>
    </row>
    <row r="50" spans="1:16" ht="20.100000000000001" customHeight="1" thickBot="1" x14ac:dyDescent="0.3">
      <c r="A50" s="109" t="s">
        <v>36</v>
      </c>
      <c r="B50" s="70">
        <f>B49+B26</f>
        <v>0</v>
      </c>
      <c r="C50" s="70">
        <f t="shared" ref="C50:L50" si="9">C49+C26</f>
        <v>0</v>
      </c>
      <c r="D50" s="70">
        <f t="shared" si="9"/>
        <v>0</v>
      </c>
      <c r="F50" s="70">
        <f t="shared" si="9"/>
        <v>0</v>
      </c>
      <c r="G50" s="70">
        <f t="shared" si="9"/>
        <v>0</v>
      </c>
      <c r="H50" s="70">
        <f t="shared" si="9"/>
        <v>0</v>
      </c>
      <c r="J50" s="70">
        <f t="shared" si="9"/>
        <v>0</v>
      </c>
      <c r="K50" s="70">
        <f t="shared" si="9"/>
        <v>0</v>
      </c>
      <c r="L50" s="70">
        <f t="shared" si="9"/>
        <v>0</v>
      </c>
      <c r="M50" s="34" t="e">
        <f t="shared" si="5"/>
        <v>#DIV/0!</v>
      </c>
      <c r="N50" s="33" t="e">
        <f t="shared" si="6"/>
        <v>#DIV/0!</v>
      </c>
    </row>
    <row r="51" spans="1:16" ht="17.55" customHeight="1" thickTop="1" x14ac:dyDescent="0.25"/>
    <row r="52" spans="1:16" ht="17.55" customHeight="1" x14ac:dyDescent="0.25">
      <c r="A52" s="55" t="s">
        <v>122</v>
      </c>
      <c r="D52" s="65">
        <v>0</v>
      </c>
    </row>
    <row r="53" spans="1:16" ht="17.55" customHeight="1" x14ac:dyDescent="0.25">
      <c r="A53" s="55" t="s">
        <v>59</v>
      </c>
      <c r="D53" s="72" t="e">
        <f>+D50/D52</f>
        <v>#DIV/0!</v>
      </c>
    </row>
    <row r="54" spans="1:16" ht="17.55" customHeight="1" x14ac:dyDescent="0.25"/>
    <row r="55" spans="1:16" x14ac:dyDescent="0.25">
      <c r="A55" s="56"/>
    </row>
    <row r="57" spans="1:16" x14ac:dyDescent="0.25">
      <c r="C57" s="57"/>
      <c r="D57" s="58"/>
      <c r="E57" s="58"/>
      <c r="G57" s="57"/>
      <c r="H57" s="58"/>
      <c r="I57" s="58"/>
      <c r="K57" s="59"/>
    </row>
    <row r="58" spans="1:16" x14ac:dyDescent="0.25">
      <c r="C58" s="57"/>
      <c r="D58" s="58"/>
      <c r="E58" s="58"/>
      <c r="G58" s="57"/>
      <c r="H58" s="58"/>
      <c r="I58" s="58"/>
    </row>
    <row r="59" spans="1:16" x14ac:dyDescent="0.25">
      <c r="K59" s="58"/>
      <c r="L59" s="59"/>
    </row>
    <row r="61" spans="1:16" x14ac:dyDescent="0.25">
      <c r="K61" s="58"/>
      <c r="L61" s="58"/>
    </row>
  </sheetData>
  <sheetProtection algorithmName="SHA-512" hashValue="wAIwMlmzzFSSbjYjMJu8RUj1SajaIuW/ZrP4r/fwCaYAPN8PRUZxFAwPtM0FJDYxQ7qRmRyeudyGXahPl3gBKg==" saltValue="UE55fHABqZ1ccC7xIKizq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75FB7-0A04-468B-BDC7-F5569A9B6DB2}">
  <dimension ref="A1:Q61"/>
  <sheetViews>
    <sheetView zoomScale="80" zoomScaleNormal="80" workbookViewId="0">
      <pane xSplit="1" ySplit="20" topLeftCell="B21" activePane="bottomRight" state="frozen"/>
      <selection pane="topRight" activeCell="B1" sqref="B1"/>
      <selection pane="bottomLeft" activeCell="A21" sqref="A21"/>
      <selection pane="bottomRight" activeCell="D3" sqref="D3"/>
    </sheetView>
  </sheetViews>
  <sheetFormatPr defaultRowHeight="13.2" x14ac:dyDescent="0.25"/>
  <cols>
    <col min="1" max="1" width="36.21875" style="36" customWidth="1"/>
    <col min="2" max="2" width="19.77734375" style="37" customWidth="1"/>
    <col min="3" max="3" width="22.77734375" style="37" bestFit="1" customWidth="1"/>
    <col min="4" max="4" width="19.77734375" style="37" customWidth="1"/>
    <col min="5" max="5" width="6.44140625" style="37" customWidth="1"/>
    <col min="6" max="6" width="19.21875" style="37" customWidth="1"/>
    <col min="7" max="7" width="22.77734375" style="37" bestFit="1" customWidth="1"/>
    <col min="8" max="8" width="19.77734375" style="37" customWidth="1"/>
    <col min="9" max="9" width="6.44140625" style="37" customWidth="1"/>
    <col min="10" max="12" width="19.77734375" style="37" customWidth="1"/>
    <col min="13" max="14" width="22.44140625" style="37" customWidth="1"/>
    <col min="15" max="15" width="8.88671875" style="36"/>
    <col min="16" max="16" width="191" style="36" customWidth="1"/>
    <col min="17" max="17" width="12.5546875" style="36" bestFit="1" customWidth="1"/>
    <col min="18" max="259" width="8.88671875" style="36"/>
    <col min="260" max="260" width="36.21875" style="36" customWidth="1"/>
    <col min="261" max="261" width="19.77734375" style="36" customWidth="1"/>
    <col min="262" max="262" width="22.77734375" style="36" bestFit="1" customWidth="1"/>
    <col min="263" max="263" width="19.77734375" style="36" customWidth="1"/>
    <col min="264" max="264" width="19.21875" style="36" customWidth="1"/>
    <col min="265" max="265" width="22.77734375" style="36" bestFit="1" customWidth="1"/>
    <col min="266" max="270" width="19.77734375" style="36" customWidth="1"/>
    <col min="271" max="271" width="8.88671875" style="36"/>
    <col min="272" max="273" width="12.5546875" style="36" bestFit="1" customWidth="1"/>
    <col min="274" max="515" width="8.88671875" style="36"/>
    <col min="516" max="516" width="36.21875" style="36" customWidth="1"/>
    <col min="517" max="517" width="19.77734375" style="36" customWidth="1"/>
    <col min="518" max="518" width="22.77734375" style="36" bestFit="1" customWidth="1"/>
    <col min="519" max="519" width="19.77734375" style="36" customWidth="1"/>
    <col min="520" max="520" width="19.21875" style="36" customWidth="1"/>
    <col min="521" max="521" width="22.77734375" style="36" bestFit="1" customWidth="1"/>
    <col min="522" max="526" width="19.77734375" style="36" customWidth="1"/>
    <col min="527" max="527" width="8.88671875" style="36"/>
    <col min="528" max="529" width="12.5546875" style="36" bestFit="1" customWidth="1"/>
    <col min="530" max="771" width="8.88671875" style="36"/>
    <col min="772" max="772" width="36.21875" style="36" customWidth="1"/>
    <col min="773" max="773" width="19.77734375" style="36" customWidth="1"/>
    <col min="774" max="774" width="22.77734375" style="36" bestFit="1" customWidth="1"/>
    <col min="775" max="775" width="19.77734375" style="36" customWidth="1"/>
    <col min="776" max="776" width="19.21875" style="36" customWidth="1"/>
    <col min="777" max="777" width="22.77734375" style="36" bestFit="1" customWidth="1"/>
    <col min="778" max="782" width="19.77734375" style="36" customWidth="1"/>
    <col min="783" max="783" width="8.88671875" style="36"/>
    <col min="784" max="785" width="12.5546875" style="36" bestFit="1" customWidth="1"/>
    <col min="786" max="1027" width="8.88671875" style="36"/>
    <col min="1028" max="1028" width="36.21875" style="36" customWidth="1"/>
    <col min="1029" max="1029" width="19.77734375" style="36" customWidth="1"/>
    <col min="1030" max="1030" width="22.77734375" style="36" bestFit="1" customWidth="1"/>
    <col min="1031" max="1031" width="19.77734375" style="36" customWidth="1"/>
    <col min="1032" max="1032" width="19.21875" style="36" customWidth="1"/>
    <col min="1033" max="1033" width="22.77734375" style="36" bestFit="1" customWidth="1"/>
    <col min="1034" max="1038" width="19.77734375" style="36" customWidth="1"/>
    <col min="1039" max="1039" width="8.88671875" style="36"/>
    <col min="1040" max="1041" width="12.5546875" style="36" bestFit="1" customWidth="1"/>
    <col min="1042" max="1283" width="8.88671875" style="36"/>
    <col min="1284" max="1284" width="36.21875" style="36" customWidth="1"/>
    <col min="1285" max="1285" width="19.77734375" style="36" customWidth="1"/>
    <col min="1286" max="1286" width="22.77734375" style="36" bestFit="1" customWidth="1"/>
    <col min="1287" max="1287" width="19.77734375" style="36" customWidth="1"/>
    <col min="1288" max="1288" width="19.21875" style="36" customWidth="1"/>
    <col min="1289" max="1289" width="22.77734375" style="36" bestFit="1" customWidth="1"/>
    <col min="1290" max="1294" width="19.77734375" style="36" customWidth="1"/>
    <col min="1295" max="1295" width="8.88671875" style="36"/>
    <col min="1296" max="1297" width="12.5546875" style="36" bestFit="1" customWidth="1"/>
    <col min="1298" max="1539" width="8.88671875" style="36"/>
    <col min="1540" max="1540" width="36.21875" style="36" customWidth="1"/>
    <col min="1541" max="1541" width="19.77734375" style="36" customWidth="1"/>
    <col min="1542" max="1542" width="22.77734375" style="36" bestFit="1" customWidth="1"/>
    <col min="1543" max="1543" width="19.77734375" style="36" customWidth="1"/>
    <col min="1544" max="1544" width="19.21875" style="36" customWidth="1"/>
    <col min="1545" max="1545" width="22.77734375" style="36" bestFit="1" customWidth="1"/>
    <col min="1546" max="1550" width="19.77734375" style="36" customWidth="1"/>
    <col min="1551" max="1551" width="8.88671875" style="36"/>
    <col min="1552" max="1553" width="12.5546875" style="36" bestFit="1" customWidth="1"/>
    <col min="1554" max="1795" width="8.88671875" style="36"/>
    <col min="1796" max="1796" width="36.21875" style="36" customWidth="1"/>
    <col min="1797" max="1797" width="19.77734375" style="36" customWidth="1"/>
    <col min="1798" max="1798" width="22.77734375" style="36" bestFit="1" customWidth="1"/>
    <col min="1799" max="1799" width="19.77734375" style="36" customWidth="1"/>
    <col min="1800" max="1800" width="19.21875" style="36" customWidth="1"/>
    <col min="1801" max="1801" width="22.77734375" style="36" bestFit="1" customWidth="1"/>
    <col min="1802" max="1806" width="19.77734375" style="36" customWidth="1"/>
    <col min="1807" max="1807" width="8.88671875" style="36"/>
    <col min="1808" max="1809" width="12.5546875" style="36" bestFit="1" customWidth="1"/>
    <col min="1810" max="2051" width="8.88671875" style="36"/>
    <col min="2052" max="2052" width="36.21875" style="36" customWidth="1"/>
    <col min="2053" max="2053" width="19.77734375" style="36" customWidth="1"/>
    <col min="2054" max="2054" width="22.77734375" style="36" bestFit="1" customWidth="1"/>
    <col min="2055" max="2055" width="19.77734375" style="36" customWidth="1"/>
    <col min="2056" max="2056" width="19.21875" style="36" customWidth="1"/>
    <col min="2057" max="2057" width="22.77734375" style="36" bestFit="1" customWidth="1"/>
    <col min="2058" max="2062" width="19.77734375" style="36" customWidth="1"/>
    <col min="2063" max="2063" width="8.88671875" style="36"/>
    <col min="2064" max="2065" width="12.5546875" style="36" bestFit="1" customWidth="1"/>
    <col min="2066" max="2307" width="8.88671875" style="36"/>
    <col min="2308" max="2308" width="36.21875" style="36" customWidth="1"/>
    <col min="2309" max="2309" width="19.77734375" style="36" customWidth="1"/>
    <col min="2310" max="2310" width="22.77734375" style="36" bestFit="1" customWidth="1"/>
    <col min="2311" max="2311" width="19.77734375" style="36" customWidth="1"/>
    <col min="2312" max="2312" width="19.21875" style="36" customWidth="1"/>
    <col min="2313" max="2313" width="22.77734375" style="36" bestFit="1" customWidth="1"/>
    <col min="2314" max="2318" width="19.77734375" style="36" customWidth="1"/>
    <col min="2319" max="2319" width="8.88671875" style="36"/>
    <col min="2320" max="2321" width="12.5546875" style="36" bestFit="1" customWidth="1"/>
    <col min="2322" max="2563" width="8.88671875" style="36"/>
    <col min="2564" max="2564" width="36.21875" style="36" customWidth="1"/>
    <col min="2565" max="2565" width="19.77734375" style="36" customWidth="1"/>
    <col min="2566" max="2566" width="22.77734375" style="36" bestFit="1" customWidth="1"/>
    <col min="2567" max="2567" width="19.77734375" style="36" customWidth="1"/>
    <col min="2568" max="2568" width="19.21875" style="36" customWidth="1"/>
    <col min="2569" max="2569" width="22.77734375" style="36" bestFit="1" customWidth="1"/>
    <col min="2570" max="2574" width="19.77734375" style="36" customWidth="1"/>
    <col min="2575" max="2575" width="8.88671875" style="36"/>
    <col min="2576" max="2577" width="12.5546875" style="36" bestFit="1" customWidth="1"/>
    <col min="2578" max="2819" width="8.88671875" style="36"/>
    <col min="2820" max="2820" width="36.21875" style="36" customWidth="1"/>
    <col min="2821" max="2821" width="19.77734375" style="36" customWidth="1"/>
    <col min="2822" max="2822" width="22.77734375" style="36" bestFit="1" customWidth="1"/>
    <col min="2823" max="2823" width="19.77734375" style="36" customWidth="1"/>
    <col min="2824" max="2824" width="19.21875" style="36" customWidth="1"/>
    <col min="2825" max="2825" width="22.77734375" style="36" bestFit="1" customWidth="1"/>
    <col min="2826" max="2830" width="19.77734375" style="36" customWidth="1"/>
    <col min="2831" max="2831" width="8.88671875" style="36"/>
    <col min="2832" max="2833" width="12.5546875" style="36" bestFit="1" customWidth="1"/>
    <col min="2834" max="3075" width="8.88671875" style="36"/>
    <col min="3076" max="3076" width="36.21875" style="36" customWidth="1"/>
    <col min="3077" max="3077" width="19.77734375" style="36" customWidth="1"/>
    <col min="3078" max="3078" width="22.77734375" style="36" bestFit="1" customWidth="1"/>
    <col min="3079" max="3079" width="19.77734375" style="36" customWidth="1"/>
    <col min="3080" max="3080" width="19.21875" style="36" customWidth="1"/>
    <col min="3081" max="3081" width="22.77734375" style="36" bestFit="1" customWidth="1"/>
    <col min="3082" max="3086" width="19.77734375" style="36" customWidth="1"/>
    <col min="3087" max="3087" width="8.88671875" style="36"/>
    <col min="3088" max="3089" width="12.5546875" style="36" bestFit="1" customWidth="1"/>
    <col min="3090" max="3331" width="8.88671875" style="36"/>
    <col min="3332" max="3332" width="36.21875" style="36" customWidth="1"/>
    <col min="3333" max="3333" width="19.77734375" style="36" customWidth="1"/>
    <col min="3334" max="3334" width="22.77734375" style="36" bestFit="1" customWidth="1"/>
    <col min="3335" max="3335" width="19.77734375" style="36" customWidth="1"/>
    <col min="3336" max="3336" width="19.21875" style="36" customWidth="1"/>
    <col min="3337" max="3337" width="22.77734375" style="36" bestFit="1" customWidth="1"/>
    <col min="3338" max="3342" width="19.77734375" style="36" customWidth="1"/>
    <col min="3343" max="3343" width="8.88671875" style="36"/>
    <col min="3344" max="3345" width="12.5546875" style="36" bestFit="1" customWidth="1"/>
    <col min="3346" max="3587" width="8.88671875" style="36"/>
    <col min="3588" max="3588" width="36.21875" style="36" customWidth="1"/>
    <col min="3589" max="3589" width="19.77734375" style="36" customWidth="1"/>
    <col min="3590" max="3590" width="22.77734375" style="36" bestFit="1" customWidth="1"/>
    <col min="3591" max="3591" width="19.77734375" style="36" customWidth="1"/>
    <col min="3592" max="3592" width="19.21875" style="36" customWidth="1"/>
    <col min="3593" max="3593" width="22.77734375" style="36" bestFit="1" customWidth="1"/>
    <col min="3594" max="3598" width="19.77734375" style="36" customWidth="1"/>
    <col min="3599" max="3599" width="8.88671875" style="36"/>
    <col min="3600" max="3601" width="12.5546875" style="36" bestFit="1" customWidth="1"/>
    <col min="3602" max="3843" width="8.88671875" style="36"/>
    <col min="3844" max="3844" width="36.21875" style="36" customWidth="1"/>
    <col min="3845" max="3845" width="19.77734375" style="36" customWidth="1"/>
    <col min="3846" max="3846" width="22.77734375" style="36" bestFit="1" customWidth="1"/>
    <col min="3847" max="3847" width="19.77734375" style="36" customWidth="1"/>
    <col min="3848" max="3848" width="19.21875" style="36" customWidth="1"/>
    <col min="3849" max="3849" width="22.77734375" style="36" bestFit="1" customWidth="1"/>
    <col min="3850" max="3854" width="19.77734375" style="36" customWidth="1"/>
    <col min="3855" max="3855" width="8.88671875" style="36"/>
    <col min="3856" max="3857" width="12.5546875" style="36" bestFit="1" customWidth="1"/>
    <col min="3858" max="4099" width="8.88671875" style="36"/>
    <col min="4100" max="4100" width="36.21875" style="36" customWidth="1"/>
    <col min="4101" max="4101" width="19.77734375" style="36" customWidth="1"/>
    <col min="4102" max="4102" width="22.77734375" style="36" bestFit="1" customWidth="1"/>
    <col min="4103" max="4103" width="19.77734375" style="36" customWidth="1"/>
    <col min="4104" max="4104" width="19.21875" style="36" customWidth="1"/>
    <col min="4105" max="4105" width="22.77734375" style="36" bestFit="1" customWidth="1"/>
    <col min="4106" max="4110" width="19.77734375" style="36" customWidth="1"/>
    <col min="4111" max="4111" width="8.88671875" style="36"/>
    <col min="4112" max="4113" width="12.5546875" style="36" bestFit="1" customWidth="1"/>
    <col min="4114" max="4355" width="8.88671875" style="36"/>
    <col min="4356" max="4356" width="36.21875" style="36" customWidth="1"/>
    <col min="4357" max="4357" width="19.77734375" style="36" customWidth="1"/>
    <col min="4358" max="4358" width="22.77734375" style="36" bestFit="1" customWidth="1"/>
    <col min="4359" max="4359" width="19.77734375" style="36" customWidth="1"/>
    <col min="4360" max="4360" width="19.21875" style="36" customWidth="1"/>
    <col min="4361" max="4361" width="22.77734375" style="36" bestFit="1" customWidth="1"/>
    <col min="4362" max="4366" width="19.77734375" style="36" customWidth="1"/>
    <col min="4367" max="4367" width="8.88671875" style="36"/>
    <col min="4368" max="4369" width="12.5546875" style="36" bestFit="1" customWidth="1"/>
    <col min="4370" max="4611" width="8.88671875" style="36"/>
    <col min="4612" max="4612" width="36.21875" style="36" customWidth="1"/>
    <col min="4613" max="4613" width="19.77734375" style="36" customWidth="1"/>
    <col min="4614" max="4614" width="22.77734375" style="36" bestFit="1" customWidth="1"/>
    <col min="4615" max="4615" width="19.77734375" style="36" customWidth="1"/>
    <col min="4616" max="4616" width="19.21875" style="36" customWidth="1"/>
    <col min="4617" max="4617" width="22.77734375" style="36" bestFit="1" customWidth="1"/>
    <col min="4618" max="4622" width="19.77734375" style="36" customWidth="1"/>
    <col min="4623" max="4623" width="8.88671875" style="36"/>
    <col min="4624" max="4625" width="12.5546875" style="36" bestFit="1" customWidth="1"/>
    <col min="4626" max="4867" width="8.88671875" style="36"/>
    <col min="4868" max="4868" width="36.21875" style="36" customWidth="1"/>
    <col min="4869" max="4869" width="19.77734375" style="36" customWidth="1"/>
    <col min="4870" max="4870" width="22.77734375" style="36" bestFit="1" customWidth="1"/>
    <col min="4871" max="4871" width="19.77734375" style="36" customWidth="1"/>
    <col min="4872" max="4872" width="19.21875" style="36" customWidth="1"/>
    <col min="4873" max="4873" width="22.77734375" style="36" bestFit="1" customWidth="1"/>
    <col min="4874" max="4878" width="19.77734375" style="36" customWidth="1"/>
    <col min="4879" max="4879" width="8.88671875" style="36"/>
    <col min="4880" max="4881" width="12.5546875" style="36" bestFit="1" customWidth="1"/>
    <col min="4882" max="5123" width="8.88671875" style="36"/>
    <col min="5124" max="5124" width="36.21875" style="36" customWidth="1"/>
    <col min="5125" max="5125" width="19.77734375" style="36" customWidth="1"/>
    <col min="5126" max="5126" width="22.77734375" style="36" bestFit="1" customWidth="1"/>
    <col min="5127" max="5127" width="19.77734375" style="36" customWidth="1"/>
    <col min="5128" max="5128" width="19.21875" style="36" customWidth="1"/>
    <col min="5129" max="5129" width="22.77734375" style="36" bestFit="1" customWidth="1"/>
    <col min="5130" max="5134" width="19.77734375" style="36" customWidth="1"/>
    <col min="5135" max="5135" width="8.88671875" style="36"/>
    <col min="5136" max="5137" width="12.5546875" style="36" bestFit="1" customWidth="1"/>
    <col min="5138" max="5379" width="8.88671875" style="36"/>
    <col min="5380" max="5380" width="36.21875" style="36" customWidth="1"/>
    <col min="5381" max="5381" width="19.77734375" style="36" customWidth="1"/>
    <col min="5382" max="5382" width="22.77734375" style="36" bestFit="1" customWidth="1"/>
    <col min="5383" max="5383" width="19.77734375" style="36" customWidth="1"/>
    <col min="5384" max="5384" width="19.21875" style="36" customWidth="1"/>
    <col min="5385" max="5385" width="22.77734375" style="36" bestFit="1" customWidth="1"/>
    <col min="5386" max="5390" width="19.77734375" style="36" customWidth="1"/>
    <col min="5391" max="5391" width="8.88671875" style="36"/>
    <col min="5392" max="5393" width="12.5546875" style="36" bestFit="1" customWidth="1"/>
    <col min="5394" max="5635" width="8.88671875" style="36"/>
    <col min="5636" max="5636" width="36.21875" style="36" customWidth="1"/>
    <col min="5637" max="5637" width="19.77734375" style="36" customWidth="1"/>
    <col min="5638" max="5638" width="22.77734375" style="36" bestFit="1" customWidth="1"/>
    <col min="5639" max="5639" width="19.77734375" style="36" customWidth="1"/>
    <col min="5640" max="5640" width="19.21875" style="36" customWidth="1"/>
    <col min="5641" max="5641" width="22.77734375" style="36" bestFit="1" customWidth="1"/>
    <col min="5642" max="5646" width="19.77734375" style="36" customWidth="1"/>
    <col min="5647" max="5647" width="8.88671875" style="36"/>
    <col min="5648" max="5649" width="12.5546875" style="36" bestFit="1" customWidth="1"/>
    <col min="5650" max="5891" width="8.88671875" style="36"/>
    <col min="5892" max="5892" width="36.21875" style="36" customWidth="1"/>
    <col min="5893" max="5893" width="19.77734375" style="36" customWidth="1"/>
    <col min="5894" max="5894" width="22.77734375" style="36" bestFit="1" customWidth="1"/>
    <col min="5895" max="5895" width="19.77734375" style="36" customWidth="1"/>
    <col min="5896" max="5896" width="19.21875" style="36" customWidth="1"/>
    <col min="5897" max="5897" width="22.77734375" style="36" bestFit="1" customWidth="1"/>
    <col min="5898" max="5902" width="19.77734375" style="36" customWidth="1"/>
    <col min="5903" max="5903" width="8.88671875" style="36"/>
    <col min="5904" max="5905" width="12.5546875" style="36" bestFit="1" customWidth="1"/>
    <col min="5906" max="6147" width="8.88671875" style="36"/>
    <col min="6148" max="6148" width="36.21875" style="36" customWidth="1"/>
    <col min="6149" max="6149" width="19.77734375" style="36" customWidth="1"/>
    <col min="6150" max="6150" width="22.77734375" style="36" bestFit="1" customWidth="1"/>
    <col min="6151" max="6151" width="19.77734375" style="36" customWidth="1"/>
    <col min="6152" max="6152" width="19.21875" style="36" customWidth="1"/>
    <col min="6153" max="6153" width="22.77734375" style="36" bestFit="1" customWidth="1"/>
    <col min="6154" max="6158" width="19.77734375" style="36" customWidth="1"/>
    <col min="6159" max="6159" width="8.88671875" style="36"/>
    <col min="6160" max="6161" width="12.5546875" style="36" bestFit="1" customWidth="1"/>
    <col min="6162" max="6403" width="8.88671875" style="36"/>
    <col min="6404" max="6404" width="36.21875" style="36" customWidth="1"/>
    <col min="6405" max="6405" width="19.77734375" style="36" customWidth="1"/>
    <col min="6406" max="6406" width="22.77734375" style="36" bestFit="1" customWidth="1"/>
    <col min="6407" max="6407" width="19.77734375" style="36" customWidth="1"/>
    <col min="6408" max="6408" width="19.21875" style="36" customWidth="1"/>
    <col min="6409" max="6409" width="22.77734375" style="36" bestFit="1" customWidth="1"/>
    <col min="6410" max="6414" width="19.77734375" style="36" customWidth="1"/>
    <col min="6415" max="6415" width="8.88671875" style="36"/>
    <col min="6416" max="6417" width="12.5546875" style="36" bestFit="1" customWidth="1"/>
    <col min="6418" max="6659" width="8.88671875" style="36"/>
    <col min="6660" max="6660" width="36.21875" style="36" customWidth="1"/>
    <col min="6661" max="6661" width="19.77734375" style="36" customWidth="1"/>
    <col min="6662" max="6662" width="22.77734375" style="36" bestFit="1" customWidth="1"/>
    <col min="6663" max="6663" width="19.77734375" style="36" customWidth="1"/>
    <col min="6664" max="6664" width="19.21875" style="36" customWidth="1"/>
    <col min="6665" max="6665" width="22.77734375" style="36" bestFit="1" customWidth="1"/>
    <col min="6666" max="6670" width="19.77734375" style="36" customWidth="1"/>
    <col min="6671" max="6671" width="8.88671875" style="36"/>
    <col min="6672" max="6673" width="12.5546875" style="36" bestFit="1" customWidth="1"/>
    <col min="6674" max="6915" width="8.88671875" style="36"/>
    <col min="6916" max="6916" width="36.21875" style="36" customWidth="1"/>
    <col min="6917" max="6917" width="19.77734375" style="36" customWidth="1"/>
    <col min="6918" max="6918" width="22.77734375" style="36" bestFit="1" customWidth="1"/>
    <col min="6919" max="6919" width="19.77734375" style="36" customWidth="1"/>
    <col min="6920" max="6920" width="19.21875" style="36" customWidth="1"/>
    <col min="6921" max="6921" width="22.77734375" style="36" bestFit="1" customWidth="1"/>
    <col min="6922" max="6926" width="19.77734375" style="36" customWidth="1"/>
    <col min="6927" max="6927" width="8.88671875" style="36"/>
    <col min="6928" max="6929" width="12.5546875" style="36" bestFit="1" customWidth="1"/>
    <col min="6930" max="7171" width="8.88671875" style="36"/>
    <col min="7172" max="7172" width="36.21875" style="36" customWidth="1"/>
    <col min="7173" max="7173" width="19.77734375" style="36" customWidth="1"/>
    <col min="7174" max="7174" width="22.77734375" style="36" bestFit="1" customWidth="1"/>
    <col min="7175" max="7175" width="19.77734375" style="36" customWidth="1"/>
    <col min="7176" max="7176" width="19.21875" style="36" customWidth="1"/>
    <col min="7177" max="7177" width="22.77734375" style="36" bestFit="1" customWidth="1"/>
    <col min="7178" max="7182" width="19.77734375" style="36" customWidth="1"/>
    <col min="7183" max="7183" width="8.88671875" style="36"/>
    <col min="7184" max="7185" width="12.5546875" style="36" bestFit="1" customWidth="1"/>
    <col min="7186" max="7427" width="8.88671875" style="36"/>
    <col min="7428" max="7428" width="36.21875" style="36" customWidth="1"/>
    <col min="7429" max="7429" width="19.77734375" style="36" customWidth="1"/>
    <col min="7430" max="7430" width="22.77734375" style="36" bestFit="1" customWidth="1"/>
    <col min="7431" max="7431" width="19.77734375" style="36" customWidth="1"/>
    <col min="7432" max="7432" width="19.21875" style="36" customWidth="1"/>
    <col min="7433" max="7433" width="22.77734375" style="36" bestFit="1" customWidth="1"/>
    <col min="7434" max="7438" width="19.77734375" style="36" customWidth="1"/>
    <col min="7439" max="7439" width="8.88671875" style="36"/>
    <col min="7440" max="7441" width="12.5546875" style="36" bestFit="1" customWidth="1"/>
    <col min="7442" max="7683" width="8.88671875" style="36"/>
    <col min="7684" max="7684" width="36.21875" style="36" customWidth="1"/>
    <col min="7685" max="7685" width="19.77734375" style="36" customWidth="1"/>
    <col min="7686" max="7686" width="22.77734375" style="36" bestFit="1" customWidth="1"/>
    <col min="7687" max="7687" width="19.77734375" style="36" customWidth="1"/>
    <col min="7688" max="7688" width="19.21875" style="36" customWidth="1"/>
    <col min="7689" max="7689" width="22.77734375" style="36" bestFit="1" customWidth="1"/>
    <col min="7690" max="7694" width="19.77734375" style="36" customWidth="1"/>
    <col min="7695" max="7695" width="8.88671875" style="36"/>
    <col min="7696" max="7697" width="12.5546875" style="36" bestFit="1" customWidth="1"/>
    <col min="7698" max="7939" width="8.88671875" style="36"/>
    <col min="7940" max="7940" width="36.21875" style="36" customWidth="1"/>
    <col min="7941" max="7941" width="19.77734375" style="36" customWidth="1"/>
    <col min="7942" max="7942" width="22.77734375" style="36" bestFit="1" customWidth="1"/>
    <col min="7943" max="7943" width="19.77734375" style="36" customWidth="1"/>
    <col min="7944" max="7944" width="19.21875" style="36" customWidth="1"/>
    <col min="7945" max="7945" width="22.77734375" style="36" bestFit="1" customWidth="1"/>
    <col min="7946" max="7950" width="19.77734375" style="36" customWidth="1"/>
    <col min="7951" max="7951" width="8.88671875" style="36"/>
    <col min="7952" max="7953" width="12.5546875" style="36" bestFit="1" customWidth="1"/>
    <col min="7954" max="8195" width="8.88671875" style="36"/>
    <col min="8196" max="8196" width="36.21875" style="36" customWidth="1"/>
    <col min="8197" max="8197" width="19.77734375" style="36" customWidth="1"/>
    <col min="8198" max="8198" width="22.77734375" style="36" bestFit="1" customWidth="1"/>
    <col min="8199" max="8199" width="19.77734375" style="36" customWidth="1"/>
    <col min="8200" max="8200" width="19.21875" style="36" customWidth="1"/>
    <col min="8201" max="8201" width="22.77734375" style="36" bestFit="1" customWidth="1"/>
    <col min="8202" max="8206" width="19.77734375" style="36" customWidth="1"/>
    <col min="8207" max="8207" width="8.88671875" style="36"/>
    <col min="8208" max="8209" width="12.5546875" style="36" bestFit="1" customWidth="1"/>
    <col min="8210" max="8451" width="8.88671875" style="36"/>
    <col min="8452" max="8452" width="36.21875" style="36" customWidth="1"/>
    <col min="8453" max="8453" width="19.77734375" style="36" customWidth="1"/>
    <col min="8454" max="8454" width="22.77734375" style="36" bestFit="1" customWidth="1"/>
    <col min="8455" max="8455" width="19.77734375" style="36" customWidth="1"/>
    <col min="8456" max="8456" width="19.21875" style="36" customWidth="1"/>
    <col min="8457" max="8457" width="22.77734375" style="36" bestFit="1" customWidth="1"/>
    <col min="8458" max="8462" width="19.77734375" style="36" customWidth="1"/>
    <col min="8463" max="8463" width="8.88671875" style="36"/>
    <col min="8464" max="8465" width="12.5546875" style="36" bestFit="1" customWidth="1"/>
    <col min="8466" max="8707" width="8.88671875" style="36"/>
    <col min="8708" max="8708" width="36.21875" style="36" customWidth="1"/>
    <col min="8709" max="8709" width="19.77734375" style="36" customWidth="1"/>
    <col min="8710" max="8710" width="22.77734375" style="36" bestFit="1" customWidth="1"/>
    <col min="8711" max="8711" width="19.77734375" style="36" customWidth="1"/>
    <col min="8712" max="8712" width="19.21875" style="36" customWidth="1"/>
    <col min="8713" max="8713" width="22.77734375" style="36" bestFit="1" customWidth="1"/>
    <col min="8714" max="8718" width="19.77734375" style="36" customWidth="1"/>
    <col min="8719" max="8719" width="8.88671875" style="36"/>
    <col min="8720" max="8721" width="12.5546875" style="36" bestFit="1" customWidth="1"/>
    <col min="8722" max="8963" width="8.88671875" style="36"/>
    <col min="8964" max="8964" width="36.21875" style="36" customWidth="1"/>
    <col min="8965" max="8965" width="19.77734375" style="36" customWidth="1"/>
    <col min="8966" max="8966" width="22.77734375" style="36" bestFit="1" customWidth="1"/>
    <col min="8967" max="8967" width="19.77734375" style="36" customWidth="1"/>
    <col min="8968" max="8968" width="19.21875" style="36" customWidth="1"/>
    <col min="8969" max="8969" width="22.77734375" style="36" bestFit="1" customWidth="1"/>
    <col min="8970" max="8974" width="19.77734375" style="36" customWidth="1"/>
    <col min="8975" max="8975" width="8.88671875" style="36"/>
    <col min="8976" max="8977" width="12.5546875" style="36" bestFit="1" customWidth="1"/>
    <col min="8978" max="9219" width="8.88671875" style="36"/>
    <col min="9220" max="9220" width="36.21875" style="36" customWidth="1"/>
    <col min="9221" max="9221" width="19.77734375" style="36" customWidth="1"/>
    <col min="9222" max="9222" width="22.77734375" style="36" bestFit="1" customWidth="1"/>
    <col min="9223" max="9223" width="19.77734375" style="36" customWidth="1"/>
    <col min="9224" max="9224" width="19.21875" style="36" customWidth="1"/>
    <col min="9225" max="9225" width="22.77734375" style="36" bestFit="1" customWidth="1"/>
    <col min="9226" max="9230" width="19.77734375" style="36" customWidth="1"/>
    <col min="9231" max="9231" width="8.88671875" style="36"/>
    <col min="9232" max="9233" width="12.5546875" style="36" bestFit="1" customWidth="1"/>
    <col min="9234" max="9475" width="8.88671875" style="36"/>
    <col min="9476" max="9476" width="36.21875" style="36" customWidth="1"/>
    <col min="9477" max="9477" width="19.77734375" style="36" customWidth="1"/>
    <col min="9478" max="9478" width="22.77734375" style="36" bestFit="1" customWidth="1"/>
    <col min="9479" max="9479" width="19.77734375" style="36" customWidth="1"/>
    <col min="9480" max="9480" width="19.21875" style="36" customWidth="1"/>
    <col min="9481" max="9481" width="22.77734375" style="36" bestFit="1" customWidth="1"/>
    <col min="9482" max="9486" width="19.77734375" style="36" customWidth="1"/>
    <col min="9487" max="9487" width="8.88671875" style="36"/>
    <col min="9488" max="9489" width="12.5546875" style="36" bestFit="1" customWidth="1"/>
    <col min="9490" max="9731" width="8.88671875" style="36"/>
    <col min="9732" max="9732" width="36.21875" style="36" customWidth="1"/>
    <col min="9733" max="9733" width="19.77734375" style="36" customWidth="1"/>
    <col min="9734" max="9734" width="22.77734375" style="36" bestFit="1" customWidth="1"/>
    <col min="9735" max="9735" width="19.77734375" style="36" customWidth="1"/>
    <col min="9736" max="9736" width="19.21875" style="36" customWidth="1"/>
    <col min="9737" max="9737" width="22.77734375" style="36" bestFit="1" customWidth="1"/>
    <col min="9738" max="9742" width="19.77734375" style="36" customWidth="1"/>
    <col min="9743" max="9743" width="8.88671875" style="36"/>
    <col min="9744" max="9745" width="12.5546875" style="36" bestFit="1" customWidth="1"/>
    <col min="9746" max="9987" width="8.88671875" style="36"/>
    <col min="9988" max="9988" width="36.21875" style="36" customWidth="1"/>
    <col min="9989" max="9989" width="19.77734375" style="36" customWidth="1"/>
    <col min="9990" max="9990" width="22.77734375" style="36" bestFit="1" customWidth="1"/>
    <col min="9991" max="9991" width="19.77734375" style="36" customWidth="1"/>
    <col min="9992" max="9992" width="19.21875" style="36" customWidth="1"/>
    <col min="9993" max="9993" width="22.77734375" style="36" bestFit="1" customWidth="1"/>
    <col min="9994" max="9998" width="19.77734375" style="36" customWidth="1"/>
    <col min="9999" max="9999" width="8.88671875" style="36"/>
    <col min="10000" max="10001" width="12.5546875" style="36" bestFit="1" customWidth="1"/>
    <col min="10002" max="10243" width="8.88671875" style="36"/>
    <col min="10244" max="10244" width="36.21875" style="36" customWidth="1"/>
    <col min="10245" max="10245" width="19.77734375" style="36" customWidth="1"/>
    <col min="10246" max="10246" width="22.77734375" style="36" bestFit="1" customWidth="1"/>
    <col min="10247" max="10247" width="19.77734375" style="36" customWidth="1"/>
    <col min="10248" max="10248" width="19.21875" style="36" customWidth="1"/>
    <col min="10249" max="10249" width="22.77734375" style="36" bestFit="1" customWidth="1"/>
    <col min="10250" max="10254" width="19.77734375" style="36" customWidth="1"/>
    <col min="10255" max="10255" width="8.88671875" style="36"/>
    <col min="10256" max="10257" width="12.5546875" style="36" bestFit="1" customWidth="1"/>
    <col min="10258" max="10499" width="8.88671875" style="36"/>
    <col min="10500" max="10500" width="36.21875" style="36" customWidth="1"/>
    <col min="10501" max="10501" width="19.77734375" style="36" customWidth="1"/>
    <col min="10502" max="10502" width="22.77734375" style="36" bestFit="1" customWidth="1"/>
    <col min="10503" max="10503" width="19.77734375" style="36" customWidth="1"/>
    <col min="10504" max="10504" width="19.21875" style="36" customWidth="1"/>
    <col min="10505" max="10505" width="22.77734375" style="36" bestFit="1" customWidth="1"/>
    <col min="10506" max="10510" width="19.77734375" style="36" customWidth="1"/>
    <col min="10511" max="10511" width="8.88671875" style="36"/>
    <col min="10512" max="10513" width="12.5546875" style="36" bestFit="1" customWidth="1"/>
    <col min="10514" max="10755" width="8.88671875" style="36"/>
    <col min="10756" max="10756" width="36.21875" style="36" customWidth="1"/>
    <col min="10757" max="10757" width="19.77734375" style="36" customWidth="1"/>
    <col min="10758" max="10758" width="22.77734375" style="36" bestFit="1" customWidth="1"/>
    <col min="10759" max="10759" width="19.77734375" style="36" customWidth="1"/>
    <col min="10760" max="10760" width="19.21875" style="36" customWidth="1"/>
    <col min="10761" max="10761" width="22.77734375" style="36" bestFit="1" customWidth="1"/>
    <col min="10762" max="10766" width="19.77734375" style="36" customWidth="1"/>
    <col min="10767" max="10767" width="8.88671875" style="36"/>
    <col min="10768" max="10769" width="12.5546875" style="36" bestFit="1" customWidth="1"/>
    <col min="10770" max="11011" width="8.88671875" style="36"/>
    <col min="11012" max="11012" width="36.21875" style="36" customWidth="1"/>
    <col min="11013" max="11013" width="19.77734375" style="36" customWidth="1"/>
    <col min="11014" max="11014" width="22.77734375" style="36" bestFit="1" customWidth="1"/>
    <col min="11015" max="11015" width="19.77734375" style="36" customWidth="1"/>
    <col min="11016" max="11016" width="19.21875" style="36" customWidth="1"/>
    <col min="11017" max="11017" width="22.77734375" style="36" bestFit="1" customWidth="1"/>
    <col min="11018" max="11022" width="19.77734375" style="36" customWidth="1"/>
    <col min="11023" max="11023" width="8.88671875" style="36"/>
    <col min="11024" max="11025" width="12.5546875" style="36" bestFit="1" customWidth="1"/>
    <col min="11026" max="11267" width="8.88671875" style="36"/>
    <col min="11268" max="11268" width="36.21875" style="36" customWidth="1"/>
    <col min="11269" max="11269" width="19.77734375" style="36" customWidth="1"/>
    <col min="11270" max="11270" width="22.77734375" style="36" bestFit="1" customWidth="1"/>
    <col min="11271" max="11271" width="19.77734375" style="36" customWidth="1"/>
    <col min="11272" max="11272" width="19.21875" style="36" customWidth="1"/>
    <col min="11273" max="11273" width="22.77734375" style="36" bestFit="1" customWidth="1"/>
    <col min="11274" max="11278" width="19.77734375" style="36" customWidth="1"/>
    <col min="11279" max="11279" width="8.88671875" style="36"/>
    <col min="11280" max="11281" width="12.5546875" style="36" bestFit="1" customWidth="1"/>
    <col min="11282" max="11523" width="8.88671875" style="36"/>
    <col min="11524" max="11524" width="36.21875" style="36" customWidth="1"/>
    <col min="11525" max="11525" width="19.77734375" style="36" customWidth="1"/>
    <col min="11526" max="11526" width="22.77734375" style="36" bestFit="1" customWidth="1"/>
    <col min="11527" max="11527" width="19.77734375" style="36" customWidth="1"/>
    <col min="11528" max="11528" width="19.21875" style="36" customWidth="1"/>
    <col min="11529" max="11529" width="22.77734375" style="36" bestFit="1" customWidth="1"/>
    <col min="11530" max="11534" width="19.77734375" style="36" customWidth="1"/>
    <col min="11535" max="11535" width="8.88671875" style="36"/>
    <col min="11536" max="11537" width="12.5546875" style="36" bestFit="1" customWidth="1"/>
    <col min="11538" max="11779" width="8.88671875" style="36"/>
    <col min="11780" max="11780" width="36.21875" style="36" customWidth="1"/>
    <col min="11781" max="11781" width="19.77734375" style="36" customWidth="1"/>
    <col min="11782" max="11782" width="22.77734375" style="36" bestFit="1" customWidth="1"/>
    <col min="11783" max="11783" width="19.77734375" style="36" customWidth="1"/>
    <col min="11784" max="11784" width="19.21875" style="36" customWidth="1"/>
    <col min="11785" max="11785" width="22.77734375" style="36" bestFit="1" customWidth="1"/>
    <col min="11786" max="11790" width="19.77734375" style="36" customWidth="1"/>
    <col min="11791" max="11791" width="8.88671875" style="36"/>
    <col min="11792" max="11793" width="12.5546875" style="36" bestFit="1" customWidth="1"/>
    <col min="11794" max="12035" width="8.88671875" style="36"/>
    <col min="12036" max="12036" width="36.21875" style="36" customWidth="1"/>
    <col min="12037" max="12037" width="19.77734375" style="36" customWidth="1"/>
    <col min="12038" max="12038" width="22.77734375" style="36" bestFit="1" customWidth="1"/>
    <col min="12039" max="12039" width="19.77734375" style="36" customWidth="1"/>
    <col min="12040" max="12040" width="19.21875" style="36" customWidth="1"/>
    <col min="12041" max="12041" width="22.77734375" style="36" bestFit="1" customWidth="1"/>
    <col min="12042" max="12046" width="19.77734375" style="36" customWidth="1"/>
    <col min="12047" max="12047" width="8.88671875" style="36"/>
    <col min="12048" max="12049" width="12.5546875" style="36" bestFit="1" customWidth="1"/>
    <col min="12050" max="12291" width="8.88671875" style="36"/>
    <col min="12292" max="12292" width="36.21875" style="36" customWidth="1"/>
    <col min="12293" max="12293" width="19.77734375" style="36" customWidth="1"/>
    <col min="12294" max="12294" width="22.77734375" style="36" bestFit="1" customWidth="1"/>
    <col min="12295" max="12295" width="19.77734375" style="36" customWidth="1"/>
    <col min="12296" max="12296" width="19.21875" style="36" customWidth="1"/>
    <col min="12297" max="12297" width="22.77734375" style="36" bestFit="1" customWidth="1"/>
    <col min="12298" max="12302" width="19.77734375" style="36" customWidth="1"/>
    <col min="12303" max="12303" width="8.88671875" style="36"/>
    <col min="12304" max="12305" width="12.5546875" style="36" bestFit="1" customWidth="1"/>
    <col min="12306" max="12547" width="8.88671875" style="36"/>
    <col min="12548" max="12548" width="36.21875" style="36" customWidth="1"/>
    <col min="12549" max="12549" width="19.77734375" style="36" customWidth="1"/>
    <col min="12550" max="12550" width="22.77734375" style="36" bestFit="1" customWidth="1"/>
    <col min="12551" max="12551" width="19.77734375" style="36" customWidth="1"/>
    <col min="12552" max="12552" width="19.21875" style="36" customWidth="1"/>
    <col min="12553" max="12553" width="22.77734375" style="36" bestFit="1" customWidth="1"/>
    <col min="12554" max="12558" width="19.77734375" style="36" customWidth="1"/>
    <col min="12559" max="12559" width="8.88671875" style="36"/>
    <col min="12560" max="12561" width="12.5546875" style="36" bestFit="1" customWidth="1"/>
    <col min="12562" max="12803" width="8.88671875" style="36"/>
    <col min="12804" max="12804" width="36.21875" style="36" customWidth="1"/>
    <col min="12805" max="12805" width="19.77734375" style="36" customWidth="1"/>
    <col min="12806" max="12806" width="22.77734375" style="36" bestFit="1" customWidth="1"/>
    <col min="12807" max="12807" width="19.77734375" style="36" customWidth="1"/>
    <col min="12808" max="12808" width="19.21875" style="36" customWidth="1"/>
    <col min="12809" max="12809" width="22.77734375" style="36" bestFit="1" customWidth="1"/>
    <col min="12810" max="12814" width="19.77734375" style="36" customWidth="1"/>
    <col min="12815" max="12815" width="8.88671875" style="36"/>
    <col min="12816" max="12817" width="12.5546875" style="36" bestFit="1" customWidth="1"/>
    <col min="12818" max="13059" width="8.88671875" style="36"/>
    <col min="13060" max="13060" width="36.21875" style="36" customWidth="1"/>
    <col min="13061" max="13061" width="19.77734375" style="36" customWidth="1"/>
    <col min="13062" max="13062" width="22.77734375" style="36" bestFit="1" customWidth="1"/>
    <col min="13063" max="13063" width="19.77734375" style="36" customWidth="1"/>
    <col min="13064" max="13064" width="19.21875" style="36" customWidth="1"/>
    <col min="13065" max="13065" width="22.77734375" style="36" bestFit="1" customWidth="1"/>
    <col min="13066" max="13070" width="19.77734375" style="36" customWidth="1"/>
    <col min="13071" max="13071" width="8.88671875" style="36"/>
    <col min="13072" max="13073" width="12.5546875" style="36" bestFit="1" customWidth="1"/>
    <col min="13074" max="13315" width="8.88671875" style="36"/>
    <col min="13316" max="13316" width="36.21875" style="36" customWidth="1"/>
    <col min="13317" max="13317" width="19.77734375" style="36" customWidth="1"/>
    <col min="13318" max="13318" width="22.77734375" style="36" bestFit="1" customWidth="1"/>
    <col min="13319" max="13319" width="19.77734375" style="36" customWidth="1"/>
    <col min="13320" max="13320" width="19.21875" style="36" customWidth="1"/>
    <col min="13321" max="13321" width="22.77734375" style="36" bestFit="1" customWidth="1"/>
    <col min="13322" max="13326" width="19.77734375" style="36" customWidth="1"/>
    <col min="13327" max="13327" width="8.88671875" style="36"/>
    <col min="13328" max="13329" width="12.5546875" style="36" bestFit="1" customWidth="1"/>
    <col min="13330" max="13571" width="8.88671875" style="36"/>
    <col min="13572" max="13572" width="36.21875" style="36" customWidth="1"/>
    <col min="13573" max="13573" width="19.77734375" style="36" customWidth="1"/>
    <col min="13574" max="13574" width="22.77734375" style="36" bestFit="1" customWidth="1"/>
    <col min="13575" max="13575" width="19.77734375" style="36" customWidth="1"/>
    <col min="13576" max="13576" width="19.21875" style="36" customWidth="1"/>
    <col min="13577" max="13577" width="22.77734375" style="36" bestFit="1" customWidth="1"/>
    <col min="13578" max="13582" width="19.77734375" style="36" customWidth="1"/>
    <col min="13583" max="13583" width="8.88671875" style="36"/>
    <col min="13584" max="13585" width="12.5546875" style="36" bestFit="1" customWidth="1"/>
    <col min="13586" max="13827" width="8.88671875" style="36"/>
    <col min="13828" max="13828" width="36.21875" style="36" customWidth="1"/>
    <col min="13829" max="13829" width="19.77734375" style="36" customWidth="1"/>
    <col min="13830" max="13830" width="22.77734375" style="36" bestFit="1" customWidth="1"/>
    <col min="13831" max="13831" width="19.77734375" style="36" customWidth="1"/>
    <col min="13832" max="13832" width="19.21875" style="36" customWidth="1"/>
    <col min="13833" max="13833" width="22.77734375" style="36" bestFit="1" customWidth="1"/>
    <col min="13834" max="13838" width="19.77734375" style="36" customWidth="1"/>
    <col min="13839" max="13839" width="8.88671875" style="36"/>
    <col min="13840" max="13841" width="12.5546875" style="36" bestFit="1" customWidth="1"/>
    <col min="13842" max="14083" width="8.88671875" style="36"/>
    <col min="14084" max="14084" width="36.21875" style="36" customWidth="1"/>
    <col min="14085" max="14085" width="19.77734375" style="36" customWidth="1"/>
    <col min="14086" max="14086" width="22.77734375" style="36" bestFit="1" customWidth="1"/>
    <col min="14087" max="14087" width="19.77734375" style="36" customWidth="1"/>
    <col min="14088" max="14088" width="19.21875" style="36" customWidth="1"/>
    <col min="14089" max="14089" width="22.77734375" style="36" bestFit="1" customWidth="1"/>
    <col min="14090" max="14094" width="19.77734375" style="36" customWidth="1"/>
    <col min="14095" max="14095" width="8.88671875" style="36"/>
    <col min="14096" max="14097" width="12.5546875" style="36" bestFit="1" customWidth="1"/>
    <col min="14098" max="14339" width="8.88671875" style="36"/>
    <col min="14340" max="14340" width="36.21875" style="36" customWidth="1"/>
    <col min="14341" max="14341" width="19.77734375" style="36" customWidth="1"/>
    <col min="14342" max="14342" width="22.77734375" style="36" bestFit="1" customWidth="1"/>
    <col min="14343" max="14343" width="19.77734375" style="36" customWidth="1"/>
    <col min="14344" max="14344" width="19.21875" style="36" customWidth="1"/>
    <col min="14345" max="14345" width="22.77734375" style="36" bestFit="1" customWidth="1"/>
    <col min="14346" max="14350" width="19.77734375" style="36" customWidth="1"/>
    <col min="14351" max="14351" width="8.88671875" style="36"/>
    <col min="14352" max="14353" width="12.5546875" style="36" bestFit="1" customWidth="1"/>
    <col min="14354" max="14595" width="8.88671875" style="36"/>
    <col min="14596" max="14596" width="36.21875" style="36" customWidth="1"/>
    <col min="14597" max="14597" width="19.77734375" style="36" customWidth="1"/>
    <col min="14598" max="14598" width="22.77734375" style="36" bestFit="1" customWidth="1"/>
    <col min="14599" max="14599" width="19.77734375" style="36" customWidth="1"/>
    <col min="14600" max="14600" width="19.21875" style="36" customWidth="1"/>
    <col min="14601" max="14601" width="22.77734375" style="36" bestFit="1" customWidth="1"/>
    <col min="14602" max="14606" width="19.77734375" style="36" customWidth="1"/>
    <col min="14607" max="14607" width="8.88671875" style="36"/>
    <col min="14608" max="14609" width="12.5546875" style="36" bestFit="1" customWidth="1"/>
    <col min="14610" max="14851" width="8.88671875" style="36"/>
    <col min="14852" max="14852" width="36.21875" style="36" customWidth="1"/>
    <col min="14853" max="14853" width="19.77734375" style="36" customWidth="1"/>
    <col min="14854" max="14854" width="22.77734375" style="36" bestFit="1" customWidth="1"/>
    <col min="14855" max="14855" width="19.77734375" style="36" customWidth="1"/>
    <col min="14856" max="14856" width="19.21875" style="36" customWidth="1"/>
    <col min="14857" max="14857" width="22.77734375" style="36" bestFit="1" customWidth="1"/>
    <col min="14858" max="14862" width="19.77734375" style="36" customWidth="1"/>
    <col min="14863" max="14863" width="8.88671875" style="36"/>
    <col min="14864" max="14865" width="12.5546875" style="36" bestFit="1" customWidth="1"/>
    <col min="14866" max="15107" width="8.88671875" style="36"/>
    <col min="15108" max="15108" width="36.21875" style="36" customWidth="1"/>
    <col min="15109" max="15109" width="19.77734375" style="36" customWidth="1"/>
    <col min="15110" max="15110" width="22.77734375" style="36" bestFit="1" customWidth="1"/>
    <col min="15111" max="15111" width="19.77734375" style="36" customWidth="1"/>
    <col min="15112" max="15112" width="19.21875" style="36" customWidth="1"/>
    <col min="15113" max="15113" width="22.77734375" style="36" bestFit="1" customWidth="1"/>
    <col min="15114" max="15118" width="19.77734375" style="36" customWidth="1"/>
    <col min="15119" max="15119" width="8.88671875" style="36"/>
    <col min="15120" max="15121" width="12.5546875" style="36" bestFit="1" customWidth="1"/>
    <col min="15122" max="15363" width="8.88671875" style="36"/>
    <col min="15364" max="15364" width="36.21875" style="36" customWidth="1"/>
    <col min="15365" max="15365" width="19.77734375" style="36" customWidth="1"/>
    <col min="15366" max="15366" width="22.77734375" style="36" bestFit="1" customWidth="1"/>
    <col min="15367" max="15367" width="19.77734375" style="36" customWidth="1"/>
    <col min="15368" max="15368" width="19.21875" style="36" customWidth="1"/>
    <col min="15369" max="15369" width="22.77734375" style="36" bestFit="1" customWidth="1"/>
    <col min="15370" max="15374" width="19.77734375" style="36" customWidth="1"/>
    <col min="15375" max="15375" width="8.88671875" style="36"/>
    <col min="15376" max="15377" width="12.5546875" style="36" bestFit="1" customWidth="1"/>
    <col min="15378" max="15619" width="8.88671875" style="36"/>
    <col min="15620" max="15620" width="36.21875" style="36" customWidth="1"/>
    <col min="15621" max="15621" width="19.77734375" style="36" customWidth="1"/>
    <col min="15622" max="15622" width="22.77734375" style="36" bestFit="1" customWidth="1"/>
    <col min="15623" max="15623" width="19.77734375" style="36" customWidth="1"/>
    <col min="15624" max="15624" width="19.21875" style="36" customWidth="1"/>
    <col min="15625" max="15625" width="22.77734375" style="36" bestFit="1" customWidth="1"/>
    <col min="15626" max="15630" width="19.77734375" style="36" customWidth="1"/>
    <col min="15631" max="15631" width="8.88671875" style="36"/>
    <col min="15632" max="15633" width="12.5546875" style="36" bestFit="1" customWidth="1"/>
    <col min="15634" max="15875" width="8.88671875" style="36"/>
    <col min="15876" max="15876" width="36.21875" style="36" customWidth="1"/>
    <col min="15877" max="15877" width="19.77734375" style="36" customWidth="1"/>
    <col min="15878" max="15878" width="22.77734375" style="36" bestFit="1" customWidth="1"/>
    <col min="15879" max="15879" width="19.77734375" style="36" customWidth="1"/>
    <col min="15880" max="15880" width="19.21875" style="36" customWidth="1"/>
    <col min="15881" max="15881" width="22.77734375" style="36" bestFit="1" customWidth="1"/>
    <col min="15882" max="15886" width="19.77734375" style="36" customWidth="1"/>
    <col min="15887" max="15887" width="8.88671875" style="36"/>
    <col min="15888" max="15889" width="12.5546875" style="36" bestFit="1" customWidth="1"/>
    <col min="15890" max="16131" width="8.88671875" style="36"/>
    <col min="16132" max="16132" width="36.21875" style="36" customWidth="1"/>
    <col min="16133" max="16133" width="19.77734375" style="36" customWidth="1"/>
    <col min="16134" max="16134" width="22.77734375" style="36" bestFit="1" customWidth="1"/>
    <col min="16135" max="16135" width="19.77734375" style="36" customWidth="1"/>
    <col min="16136" max="16136" width="19.21875" style="36" customWidth="1"/>
    <col min="16137" max="16137" width="22.77734375" style="36" bestFit="1" customWidth="1"/>
    <col min="16138" max="16142" width="19.77734375" style="36" customWidth="1"/>
    <col min="16143" max="16143" width="8.88671875" style="36"/>
    <col min="16144" max="16145" width="12.5546875" style="36" bestFit="1" customWidth="1"/>
    <col min="16146" max="16384" width="8.88671875" style="36"/>
  </cols>
  <sheetData>
    <row r="1" spans="1:12" ht="17.399999999999999" x14ac:dyDescent="0.3">
      <c r="A1" s="35" t="s">
        <v>43</v>
      </c>
      <c r="B1" s="36"/>
      <c r="C1" s="36"/>
    </row>
    <row r="2" spans="1:12" ht="17.399999999999999" x14ac:dyDescent="0.3">
      <c r="A2" s="35" t="s">
        <v>105</v>
      </c>
      <c r="B2" s="36"/>
      <c r="C2" s="36"/>
    </row>
    <row r="3" spans="1:12" ht="17.399999999999999" x14ac:dyDescent="0.3">
      <c r="A3" s="35" t="s">
        <v>120</v>
      </c>
      <c r="B3" s="36"/>
      <c r="C3" s="36"/>
    </row>
    <row r="4" spans="1:12" ht="40.200000000000003" x14ac:dyDescent="0.3">
      <c r="A4" s="38" t="s">
        <v>92</v>
      </c>
      <c r="B4" s="36"/>
      <c r="C4" s="36"/>
      <c r="D4" s="39" t="s">
        <v>111</v>
      </c>
      <c r="H4" s="39" t="s">
        <v>112</v>
      </c>
      <c r="L4" s="111" t="s">
        <v>113</v>
      </c>
    </row>
    <row r="5" spans="1:12" x14ac:dyDescent="0.25">
      <c r="A5" t="s">
        <v>84</v>
      </c>
      <c r="C5" s="36"/>
      <c r="D5" s="40"/>
      <c r="H5" s="40"/>
      <c r="L5" s="40"/>
    </row>
    <row r="6" spans="1:12" x14ac:dyDescent="0.25">
      <c r="A6" t="s">
        <v>85</v>
      </c>
      <c r="C6" s="36"/>
      <c r="D6" s="40"/>
      <c r="H6" s="40"/>
      <c r="L6" s="40"/>
    </row>
    <row r="7" spans="1:12" x14ac:dyDescent="0.25">
      <c r="A7" t="s">
        <v>86</v>
      </c>
      <c r="C7" s="36"/>
      <c r="D7" s="40"/>
      <c r="H7" s="40"/>
      <c r="L7" s="40"/>
    </row>
    <row r="8" spans="1:12" x14ac:dyDescent="0.25">
      <c r="A8" t="s">
        <v>87</v>
      </c>
      <c r="C8" s="36"/>
      <c r="D8" s="40"/>
      <c r="H8" s="40"/>
      <c r="L8" s="40"/>
    </row>
    <row r="9" spans="1:12" x14ac:dyDescent="0.25">
      <c r="A9" t="s">
        <v>88</v>
      </c>
      <c r="C9" s="36"/>
      <c r="D9" s="40"/>
      <c r="H9" s="40"/>
      <c r="L9" s="40"/>
    </row>
    <row r="10" spans="1:12" x14ac:dyDescent="0.25">
      <c r="A10" t="s">
        <v>89</v>
      </c>
      <c r="C10" s="36"/>
      <c r="D10" s="40"/>
      <c r="H10" s="40"/>
      <c r="L10" s="40"/>
    </row>
    <row r="11" spans="1:12" x14ac:dyDescent="0.25">
      <c r="A11" s="102" t="s">
        <v>100</v>
      </c>
      <c r="C11" s="36"/>
      <c r="D11" s="40"/>
      <c r="H11" s="40"/>
      <c r="L11" s="40"/>
    </row>
    <row r="12" spans="1:12" x14ac:dyDescent="0.25">
      <c r="A12" t="s">
        <v>90</v>
      </c>
      <c r="C12" s="36"/>
      <c r="D12" s="40"/>
      <c r="H12" s="40"/>
      <c r="L12" s="40"/>
    </row>
    <row r="13" spans="1:12" x14ac:dyDescent="0.25">
      <c r="A13" t="s">
        <v>91</v>
      </c>
      <c r="C13" s="36"/>
      <c r="D13" s="40"/>
      <c r="H13" s="40"/>
      <c r="L13" s="40"/>
    </row>
    <row r="14" spans="1:12" x14ac:dyDescent="0.25">
      <c r="A14" t="s">
        <v>4</v>
      </c>
      <c r="B14" s="36"/>
      <c r="C14" s="36"/>
      <c r="D14" s="60">
        <f>SUM(D5:D13)</f>
        <v>0</v>
      </c>
      <c r="H14" s="60">
        <f>SUM(H5:H13)</f>
        <v>0</v>
      </c>
      <c r="L14" s="60">
        <f>SUM(L5:L13)</f>
        <v>0</v>
      </c>
    </row>
    <row r="16" spans="1:12" ht="15.6" x14ac:dyDescent="0.3">
      <c r="A16" s="38"/>
    </row>
    <row r="17" spans="1:17" ht="16.2" thickBot="1" x14ac:dyDescent="0.35">
      <c r="A17" s="38" t="s">
        <v>93</v>
      </c>
    </row>
    <row r="18" spans="1:17" ht="13.5" customHeight="1" thickBot="1" x14ac:dyDescent="0.3">
      <c r="B18" s="41" t="s">
        <v>114</v>
      </c>
      <c r="C18" s="42"/>
      <c r="D18" s="43"/>
      <c r="F18" s="44" t="s">
        <v>115</v>
      </c>
      <c r="G18" s="42"/>
      <c r="H18" s="43"/>
      <c r="J18" s="41" t="s">
        <v>116</v>
      </c>
      <c r="K18" s="42"/>
      <c r="L18" s="43"/>
      <c r="M18" s="45" t="s">
        <v>1</v>
      </c>
      <c r="N18" s="45" t="s">
        <v>1</v>
      </c>
      <c r="P18" s="55" t="s">
        <v>117</v>
      </c>
    </row>
    <row r="19" spans="1:17" ht="13.5" customHeight="1" thickBot="1" x14ac:dyDescent="0.3">
      <c r="B19" s="46" t="s">
        <v>2</v>
      </c>
      <c r="C19" s="47" t="s">
        <v>3</v>
      </c>
      <c r="D19" s="48" t="s">
        <v>4</v>
      </c>
      <c r="F19" s="47" t="s">
        <v>2</v>
      </c>
      <c r="G19" s="47" t="s">
        <v>3</v>
      </c>
      <c r="H19" s="48" t="s">
        <v>4</v>
      </c>
      <c r="J19" s="48" t="s">
        <v>2</v>
      </c>
      <c r="K19" s="48" t="s">
        <v>3</v>
      </c>
      <c r="L19" s="48" t="s">
        <v>5</v>
      </c>
      <c r="M19" s="49" t="s">
        <v>60</v>
      </c>
      <c r="N19" s="49" t="s">
        <v>62</v>
      </c>
    </row>
    <row r="20" spans="1:17" ht="20.100000000000001" customHeight="1" x14ac:dyDescent="0.25">
      <c r="A20" s="103" t="s">
        <v>6</v>
      </c>
      <c r="B20" s="50"/>
      <c r="C20" s="50"/>
      <c r="D20" s="50"/>
      <c r="F20" s="50"/>
      <c r="G20" s="50"/>
      <c r="H20" s="51"/>
      <c r="J20" s="51"/>
      <c r="K20" s="51"/>
      <c r="L20" s="51"/>
      <c r="M20" s="32" t="s">
        <v>61</v>
      </c>
      <c r="N20" s="32" t="s">
        <v>40</v>
      </c>
    </row>
    <row r="21" spans="1:17" ht="20.100000000000001" customHeight="1" x14ac:dyDescent="0.25">
      <c r="A21" s="104" t="s">
        <v>7</v>
      </c>
      <c r="B21" s="61"/>
      <c r="C21" s="71"/>
      <c r="D21" s="66">
        <f>SUM(B21:C21)</f>
        <v>0</v>
      </c>
      <c r="F21" s="61"/>
      <c r="G21" s="71"/>
      <c r="H21" s="66">
        <f>SUM(F21:G21)</f>
        <v>0</v>
      </c>
      <c r="J21" s="66">
        <f>+'Personnel Roster'!Y8</f>
        <v>0</v>
      </c>
      <c r="K21" s="71"/>
      <c r="L21" s="66">
        <f>SUM(J21:K21)</f>
        <v>0</v>
      </c>
      <c r="M21" s="33" t="e">
        <f t="shared" ref="M21:M26" si="0">IF(AND(H21=0,L21&gt;0),100%,(L21-H21)/H21)</f>
        <v>#DIV/0!</v>
      </c>
      <c r="N21" s="33" t="e">
        <f t="shared" ref="N21:N26" si="1">IF(AND(D21=0,H21&gt;0),100%,(H21-D21)/D21)</f>
        <v>#DIV/0!</v>
      </c>
    </row>
    <row r="22" spans="1:17" ht="20.100000000000001" customHeight="1" x14ac:dyDescent="0.25">
      <c r="A22" s="104" t="s">
        <v>8</v>
      </c>
      <c r="B22" s="61"/>
      <c r="C22" s="71"/>
      <c r="D22" s="66">
        <f>SUM(B22:C22)</f>
        <v>0</v>
      </c>
      <c r="F22" s="61"/>
      <c r="G22" s="71"/>
      <c r="H22" s="66">
        <f>SUM(F22:G22)</f>
        <v>0</v>
      </c>
      <c r="J22" s="61"/>
      <c r="K22" s="71"/>
      <c r="L22" s="66">
        <f>SUM(J22:K22)</f>
        <v>0</v>
      </c>
      <c r="M22" s="33" t="e">
        <f t="shared" si="0"/>
        <v>#DIV/0!</v>
      </c>
      <c r="N22" s="33" t="e">
        <f t="shared" si="1"/>
        <v>#DIV/0!</v>
      </c>
    </row>
    <row r="23" spans="1:17" ht="20.100000000000001" customHeight="1" x14ac:dyDescent="0.25">
      <c r="A23" s="104" t="s">
        <v>9</v>
      </c>
      <c r="B23" s="71"/>
      <c r="C23" s="61"/>
      <c r="D23" s="66">
        <f>SUM(B23:C23)</f>
        <v>0</v>
      </c>
      <c r="F23" s="71"/>
      <c r="G23" s="61"/>
      <c r="H23" s="66">
        <f>SUM(F23:G23)</f>
        <v>0</v>
      </c>
      <c r="J23" s="71"/>
      <c r="K23" s="66">
        <f>+'Personnel Roster'!AA8</f>
        <v>0</v>
      </c>
      <c r="L23" s="66">
        <f>SUM(J23:K23)</f>
        <v>0</v>
      </c>
      <c r="M23" s="33" t="e">
        <f t="shared" si="0"/>
        <v>#DIV/0!</v>
      </c>
      <c r="N23" s="33" t="e">
        <f t="shared" si="1"/>
        <v>#DIV/0!</v>
      </c>
    </row>
    <row r="24" spans="1:17" ht="20.100000000000001" customHeight="1" x14ac:dyDescent="0.25">
      <c r="A24" s="104" t="s">
        <v>10</v>
      </c>
      <c r="B24" s="71"/>
      <c r="C24" s="61"/>
      <c r="D24" s="66">
        <f>SUM(B24:C24)</f>
        <v>0</v>
      </c>
      <c r="F24" s="71"/>
      <c r="G24" s="61"/>
      <c r="H24" s="66">
        <f>SUM(F24:G24)</f>
        <v>0</v>
      </c>
      <c r="J24" s="71"/>
      <c r="K24" s="61"/>
      <c r="L24" s="66">
        <f>SUM(J24:K24)</f>
        <v>0</v>
      </c>
      <c r="M24" s="33" t="e">
        <f t="shared" si="0"/>
        <v>#DIV/0!</v>
      </c>
      <c r="N24" s="33" t="e">
        <f t="shared" si="1"/>
        <v>#DIV/0!</v>
      </c>
      <c r="P24" s="52"/>
      <c r="Q24" s="52"/>
    </row>
    <row r="25" spans="1:17" ht="20.100000000000001" customHeight="1" x14ac:dyDescent="0.25">
      <c r="A25" s="104" t="s">
        <v>11</v>
      </c>
      <c r="B25" s="61"/>
      <c r="C25" s="61"/>
      <c r="D25" s="66">
        <f>SUM(B25:C25)</f>
        <v>0</v>
      </c>
      <c r="F25" s="61"/>
      <c r="G25" s="61"/>
      <c r="H25" s="66">
        <f>SUM(F25:G25)</f>
        <v>0</v>
      </c>
      <c r="J25" s="61"/>
      <c r="K25" s="61"/>
      <c r="L25" s="66">
        <f>SUM(J25:K25)</f>
        <v>0</v>
      </c>
      <c r="M25" s="33" t="e">
        <f t="shared" si="0"/>
        <v>#DIV/0!</v>
      </c>
      <c r="N25" s="33" t="e">
        <f t="shared" si="1"/>
        <v>#DIV/0!</v>
      </c>
      <c r="P25" s="52"/>
      <c r="Q25" s="52"/>
    </row>
    <row r="26" spans="1:17" ht="20.100000000000001" customHeight="1" thickBot="1" x14ac:dyDescent="0.3">
      <c r="A26" s="105" t="s">
        <v>12</v>
      </c>
      <c r="B26" s="66">
        <f t="shared" ref="B26:L26" si="2">SUM(B21:B25)</f>
        <v>0</v>
      </c>
      <c r="C26" s="66">
        <f t="shared" si="2"/>
        <v>0</v>
      </c>
      <c r="D26" s="66">
        <f t="shared" si="2"/>
        <v>0</v>
      </c>
      <c r="F26" s="66">
        <f t="shared" si="2"/>
        <v>0</v>
      </c>
      <c r="G26" s="66">
        <f t="shared" si="2"/>
        <v>0</v>
      </c>
      <c r="H26" s="66">
        <f t="shared" si="2"/>
        <v>0</v>
      </c>
      <c r="J26" s="66">
        <f t="shared" si="2"/>
        <v>0</v>
      </c>
      <c r="K26" s="66">
        <f t="shared" si="2"/>
        <v>0</v>
      </c>
      <c r="L26" s="66">
        <f t="shared" si="2"/>
        <v>0</v>
      </c>
      <c r="M26" s="33" t="e">
        <f t="shared" si="0"/>
        <v>#DIV/0!</v>
      </c>
      <c r="N26" s="33" t="e">
        <f t="shared" si="1"/>
        <v>#DIV/0!</v>
      </c>
      <c r="P26" s="53"/>
      <c r="Q26" s="54"/>
    </row>
    <row r="27" spans="1:17" ht="20.100000000000001" customHeight="1" x14ac:dyDescent="0.25">
      <c r="A27" s="106" t="s">
        <v>13</v>
      </c>
      <c r="B27" s="50"/>
      <c r="C27" s="50"/>
      <c r="D27" s="67"/>
      <c r="F27" s="50"/>
      <c r="G27" s="50"/>
      <c r="H27" s="67"/>
      <c r="J27" s="50"/>
      <c r="K27" s="50"/>
      <c r="L27" s="67"/>
      <c r="M27" s="34"/>
      <c r="N27" s="34"/>
    </row>
    <row r="28" spans="1:17" ht="20.100000000000001" customHeight="1" x14ac:dyDescent="0.25">
      <c r="A28" s="104" t="s">
        <v>14</v>
      </c>
      <c r="B28" s="62"/>
      <c r="C28" s="63"/>
      <c r="D28" s="68">
        <f t="shared" ref="D28:D48" si="3">SUM(B28:C28)</f>
        <v>0</v>
      </c>
      <c r="F28" s="62"/>
      <c r="G28" s="63"/>
      <c r="H28" s="68">
        <f t="shared" ref="H28:H48" si="4">SUM(F28:G28)</f>
        <v>0</v>
      </c>
      <c r="J28" s="62"/>
      <c r="K28" s="62"/>
      <c r="L28" s="68">
        <f>SUM(J28:K28)</f>
        <v>0</v>
      </c>
      <c r="M28" s="33" t="e">
        <f t="shared" ref="M28:M50" si="5">IF(AND(H28=0,L28&gt;0),100%,(L28-H28)/H28)</f>
        <v>#DIV/0!</v>
      </c>
      <c r="N28" s="33" t="e">
        <f t="shared" ref="N28:N50" si="6">IF(AND(D28=0,H28&gt;0),100%,(H28-D28)/D28)</f>
        <v>#DIV/0!</v>
      </c>
    </row>
    <row r="29" spans="1:17" ht="20.100000000000001" customHeight="1" x14ac:dyDescent="0.25">
      <c r="A29" s="104" t="s">
        <v>15</v>
      </c>
      <c r="B29" s="63"/>
      <c r="C29" s="63"/>
      <c r="D29" s="68">
        <f t="shared" si="3"/>
        <v>0</v>
      </c>
      <c r="F29" s="63"/>
      <c r="G29" s="63"/>
      <c r="H29" s="68">
        <f t="shared" si="4"/>
        <v>0</v>
      </c>
      <c r="J29" s="63"/>
      <c r="K29" s="63"/>
      <c r="L29" s="68">
        <f>SUM(J29:K29)</f>
        <v>0</v>
      </c>
      <c r="M29" s="33" t="e">
        <f t="shared" si="5"/>
        <v>#DIV/0!</v>
      </c>
      <c r="N29" s="33" t="e">
        <f t="shared" si="6"/>
        <v>#DIV/0!</v>
      </c>
    </row>
    <row r="30" spans="1:17" ht="20.100000000000001" customHeight="1" x14ac:dyDescent="0.25">
      <c r="A30" s="104" t="s">
        <v>16</v>
      </c>
      <c r="B30" s="61"/>
      <c r="C30" s="61"/>
      <c r="D30" s="66">
        <f t="shared" si="3"/>
        <v>0</v>
      </c>
      <c r="F30" s="61"/>
      <c r="G30" s="61"/>
      <c r="H30" s="66">
        <f t="shared" si="4"/>
        <v>0</v>
      </c>
      <c r="J30" s="61"/>
      <c r="K30" s="61"/>
      <c r="L30" s="66">
        <f t="shared" ref="L30:L48" si="7">SUM(J30:K30)</f>
        <v>0</v>
      </c>
      <c r="M30" s="33" t="e">
        <f t="shared" si="5"/>
        <v>#DIV/0!</v>
      </c>
      <c r="N30" s="33" t="e">
        <f t="shared" si="6"/>
        <v>#DIV/0!</v>
      </c>
    </row>
    <row r="31" spans="1:17" ht="20.100000000000001" customHeight="1" x14ac:dyDescent="0.25">
      <c r="A31" s="104" t="s">
        <v>17</v>
      </c>
      <c r="B31" s="61"/>
      <c r="C31" s="61"/>
      <c r="D31" s="66">
        <f t="shared" si="3"/>
        <v>0</v>
      </c>
      <c r="F31" s="61"/>
      <c r="G31" s="61"/>
      <c r="H31" s="66">
        <f t="shared" si="4"/>
        <v>0</v>
      </c>
      <c r="J31" s="61"/>
      <c r="K31" s="61"/>
      <c r="L31" s="66">
        <f t="shared" si="7"/>
        <v>0</v>
      </c>
      <c r="M31" s="33" t="e">
        <f t="shared" si="5"/>
        <v>#DIV/0!</v>
      </c>
      <c r="N31" s="33" t="e">
        <f t="shared" si="6"/>
        <v>#DIV/0!</v>
      </c>
      <c r="P31" s="54"/>
    </row>
    <row r="32" spans="1:17" ht="20.100000000000001" customHeight="1" x14ac:dyDescent="0.25">
      <c r="A32" s="104" t="s">
        <v>18</v>
      </c>
      <c r="B32" s="61"/>
      <c r="C32" s="61"/>
      <c r="D32" s="66">
        <f t="shared" si="3"/>
        <v>0</v>
      </c>
      <c r="F32" s="61"/>
      <c r="G32" s="61"/>
      <c r="H32" s="66">
        <f t="shared" si="4"/>
        <v>0</v>
      </c>
      <c r="J32" s="61"/>
      <c r="K32" s="61"/>
      <c r="L32" s="66">
        <f t="shared" si="7"/>
        <v>0</v>
      </c>
      <c r="M32" s="33" t="e">
        <f t="shared" si="5"/>
        <v>#DIV/0!</v>
      </c>
      <c r="N32" s="33" t="e">
        <f t="shared" si="6"/>
        <v>#DIV/0!</v>
      </c>
      <c r="P32" s="54"/>
    </row>
    <row r="33" spans="1:16" ht="20.100000000000001" customHeight="1" x14ac:dyDescent="0.25">
      <c r="A33" s="104" t="s">
        <v>19</v>
      </c>
      <c r="B33" s="61"/>
      <c r="C33" s="61"/>
      <c r="D33" s="66">
        <f t="shared" si="3"/>
        <v>0</v>
      </c>
      <c r="F33" s="61"/>
      <c r="G33" s="61"/>
      <c r="H33" s="66">
        <f t="shared" si="4"/>
        <v>0</v>
      </c>
      <c r="J33" s="61"/>
      <c r="K33" s="61"/>
      <c r="L33" s="66">
        <f t="shared" si="7"/>
        <v>0</v>
      </c>
      <c r="M33" s="33" t="e">
        <f t="shared" si="5"/>
        <v>#DIV/0!</v>
      </c>
      <c r="N33" s="33" t="e">
        <f t="shared" si="6"/>
        <v>#DIV/0!</v>
      </c>
      <c r="P33" s="54"/>
    </row>
    <row r="34" spans="1:16" ht="20.100000000000001" customHeight="1" x14ac:dyDescent="0.25">
      <c r="A34" s="104" t="s">
        <v>20</v>
      </c>
      <c r="B34" s="61"/>
      <c r="C34" s="61"/>
      <c r="D34" s="66">
        <f t="shared" si="3"/>
        <v>0</v>
      </c>
      <c r="F34" s="61"/>
      <c r="G34" s="61"/>
      <c r="H34" s="66">
        <f t="shared" si="4"/>
        <v>0</v>
      </c>
      <c r="J34" s="61"/>
      <c r="K34" s="61"/>
      <c r="L34" s="66">
        <f t="shared" si="7"/>
        <v>0</v>
      </c>
      <c r="M34" s="33" t="e">
        <f t="shared" si="5"/>
        <v>#DIV/0!</v>
      </c>
      <c r="N34" s="33" t="e">
        <f t="shared" si="6"/>
        <v>#DIV/0!</v>
      </c>
      <c r="P34" s="54"/>
    </row>
    <row r="35" spans="1:16" ht="20.100000000000001" customHeight="1" x14ac:dyDescent="0.25">
      <c r="A35" s="104" t="s">
        <v>21</v>
      </c>
      <c r="B35" s="61"/>
      <c r="C35" s="61"/>
      <c r="D35" s="66">
        <f t="shared" si="3"/>
        <v>0</v>
      </c>
      <c r="F35" s="61"/>
      <c r="G35" s="61"/>
      <c r="H35" s="66">
        <f t="shared" si="4"/>
        <v>0</v>
      </c>
      <c r="J35" s="61"/>
      <c r="K35" s="61"/>
      <c r="L35" s="66">
        <f t="shared" si="7"/>
        <v>0</v>
      </c>
      <c r="M35" s="33" t="e">
        <f t="shared" si="5"/>
        <v>#DIV/0!</v>
      </c>
      <c r="N35" s="33" t="e">
        <f t="shared" si="6"/>
        <v>#DIV/0!</v>
      </c>
      <c r="P35" s="54"/>
    </row>
    <row r="36" spans="1:16" ht="20.100000000000001" customHeight="1" x14ac:dyDescent="0.25">
      <c r="A36" s="104" t="s">
        <v>22</v>
      </c>
      <c r="B36" s="61"/>
      <c r="C36" s="61"/>
      <c r="D36" s="66">
        <f t="shared" si="3"/>
        <v>0</v>
      </c>
      <c r="F36" s="61"/>
      <c r="G36" s="61"/>
      <c r="H36" s="66">
        <f t="shared" si="4"/>
        <v>0</v>
      </c>
      <c r="J36" s="61"/>
      <c r="K36" s="61"/>
      <c r="L36" s="66">
        <f t="shared" si="7"/>
        <v>0</v>
      </c>
      <c r="M36" s="33" t="e">
        <f t="shared" si="5"/>
        <v>#DIV/0!</v>
      </c>
      <c r="N36" s="33" t="e">
        <f t="shared" si="6"/>
        <v>#DIV/0!</v>
      </c>
      <c r="P36" s="54"/>
    </row>
    <row r="37" spans="1:16" ht="20.100000000000001" customHeight="1" x14ac:dyDescent="0.25">
      <c r="A37" s="104" t="s">
        <v>23</v>
      </c>
      <c r="B37" s="61"/>
      <c r="C37" s="61"/>
      <c r="D37" s="66">
        <f t="shared" si="3"/>
        <v>0</v>
      </c>
      <c r="F37" s="61"/>
      <c r="G37" s="61"/>
      <c r="H37" s="66">
        <f t="shared" si="4"/>
        <v>0</v>
      </c>
      <c r="J37" s="61"/>
      <c r="K37" s="61"/>
      <c r="L37" s="66">
        <f t="shared" si="7"/>
        <v>0</v>
      </c>
      <c r="M37" s="33" t="e">
        <f t="shared" si="5"/>
        <v>#DIV/0!</v>
      </c>
      <c r="N37" s="33" t="e">
        <f t="shared" si="6"/>
        <v>#DIV/0!</v>
      </c>
      <c r="P37" s="54"/>
    </row>
    <row r="38" spans="1:16" ht="20.100000000000001" customHeight="1" x14ac:dyDescent="0.25">
      <c r="A38" s="104" t="s">
        <v>24</v>
      </c>
      <c r="B38" s="61"/>
      <c r="C38" s="61"/>
      <c r="D38" s="66">
        <f t="shared" si="3"/>
        <v>0</v>
      </c>
      <c r="F38" s="61"/>
      <c r="G38" s="61"/>
      <c r="H38" s="66">
        <f t="shared" si="4"/>
        <v>0</v>
      </c>
      <c r="J38" s="61"/>
      <c r="K38" s="61"/>
      <c r="L38" s="66">
        <f t="shared" si="7"/>
        <v>0</v>
      </c>
      <c r="M38" s="33" t="e">
        <f t="shared" si="5"/>
        <v>#DIV/0!</v>
      </c>
      <c r="N38" s="33" t="e">
        <f t="shared" si="6"/>
        <v>#DIV/0!</v>
      </c>
      <c r="P38" s="54"/>
    </row>
    <row r="39" spans="1:16" ht="20.100000000000001" customHeight="1" x14ac:dyDescent="0.25">
      <c r="A39" s="107" t="s">
        <v>25</v>
      </c>
      <c r="B39" s="61"/>
      <c r="C39" s="61"/>
      <c r="D39" s="66">
        <f t="shared" si="3"/>
        <v>0</v>
      </c>
      <c r="F39" s="61"/>
      <c r="G39" s="61"/>
      <c r="H39" s="66">
        <f t="shared" si="4"/>
        <v>0</v>
      </c>
      <c r="J39" s="61"/>
      <c r="K39" s="61"/>
      <c r="L39" s="66">
        <f t="shared" si="7"/>
        <v>0</v>
      </c>
      <c r="M39" s="33" t="e">
        <f t="shared" si="5"/>
        <v>#DIV/0!</v>
      </c>
      <c r="N39" s="33" t="e">
        <f t="shared" si="6"/>
        <v>#DIV/0!</v>
      </c>
      <c r="P39" s="54"/>
    </row>
    <row r="40" spans="1:16" ht="20.100000000000001" customHeight="1" x14ac:dyDescent="0.25">
      <c r="A40" s="107" t="s">
        <v>26</v>
      </c>
      <c r="B40" s="64"/>
      <c r="C40" s="61"/>
      <c r="D40" s="66">
        <f t="shared" si="3"/>
        <v>0</v>
      </c>
      <c r="F40" s="64"/>
      <c r="G40" s="61"/>
      <c r="H40" s="66">
        <f t="shared" si="4"/>
        <v>0</v>
      </c>
      <c r="J40" s="61"/>
      <c r="K40" s="61"/>
      <c r="L40" s="66">
        <f t="shared" si="7"/>
        <v>0</v>
      </c>
      <c r="M40" s="33" t="e">
        <f t="shared" si="5"/>
        <v>#DIV/0!</v>
      </c>
      <c r="N40" s="33" t="e">
        <f t="shared" si="6"/>
        <v>#DIV/0!</v>
      </c>
      <c r="P40" s="54"/>
    </row>
    <row r="41" spans="1:16" ht="20.100000000000001" customHeight="1" x14ac:dyDescent="0.25">
      <c r="A41" s="107" t="s">
        <v>27</v>
      </c>
      <c r="B41" s="64"/>
      <c r="C41" s="61"/>
      <c r="D41" s="66">
        <f t="shared" si="3"/>
        <v>0</v>
      </c>
      <c r="F41" s="64"/>
      <c r="G41" s="61"/>
      <c r="H41" s="66">
        <f t="shared" si="4"/>
        <v>0</v>
      </c>
      <c r="J41" s="61"/>
      <c r="K41" s="61"/>
      <c r="L41" s="66">
        <f t="shared" si="7"/>
        <v>0</v>
      </c>
      <c r="M41" s="33" t="e">
        <f t="shared" si="5"/>
        <v>#DIV/0!</v>
      </c>
      <c r="N41" s="33" t="e">
        <f t="shared" si="6"/>
        <v>#DIV/0!</v>
      </c>
      <c r="P41" s="54"/>
    </row>
    <row r="42" spans="1:16" ht="20.100000000000001" customHeight="1" x14ac:dyDescent="0.25">
      <c r="A42" s="107" t="s">
        <v>28</v>
      </c>
      <c r="B42" s="64"/>
      <c r="C42" s="61"/>
      <c r="D42" s="66">
        <f t="shared" si="3"/>
        <v>0</v>
      </c>
      <c r="F42" s="64"/>
      <c r="G42" s="61"/>
      <c r="H42" s="66">
        <f t="shared" si="4"/>
        <v>0</v>
      </c>
      <c r="J42" s="61"/>
      <c r="K42" s="61"/>
      <c r="L42" s="66">
        <f t="shared" si="7"/>
        <v>0</v>
      </c>
      <c r="M42" s="33" t="e">
        <f t="shared" si="5"/>
        <v>#DIV/0!</v>
      </c>
      <c r="N42" s="33" t="e">
        <f t="shared" si="6"/>
        <v>#DIV/0!</v>
      </c>
      <c r="P42" s="54"/>
    </row>
    <row r="43" spans="1:16" ht="20.100000000000001" customHeight="1" x14ac:dyDescent="0.25">
      <c r="A43" s="107" t="s">
        <v>29</v>
      </c>
      <c r="B43" s="64"/>
      <c r="C43" s="61"/>
      <c r="D43" s="66">
        <f t="shared" si="3"/>
        <v>0</v>
      </c>
      <c r="F43" s="64"/>
      <c r="G43" s="61"/>
      <c r="H43" s="66">
        <f t="shared" si="4"/>
        <v>0</v>
      </c>
      <c r="J43" s="61"/>
      <c r="K43" s="61"/>
      <c r="L43" s="66">
        <f t="shared" si="7"/>
        <v>0</v>
      </c>
      <c r="M43" s="33" t="e">
        <f t="shared" si="5"/>
        <v>#DIV/0!</v>
      </c>
      <c r="N43" s="33" t="e">
        <f t="shared" si="6"/>
        <v>#DIV/0!</v>
      </c>
      <c r="P43" s="54"/>
    </row>
    <row r="44" spans="1:16" ht="20.100000000000001" customHeight="1" x14ac:dyDescent="0.25">
      <c r="A44" s="107" t="s">
        <v>30</v>
      </c>
      <c r="B44" s="64"/>
      <c r="C44" s="61"/>
      <c r="D44" s="66">
        <f t="shared" si="3"/>
        <v>0</v>
      </c>
      <c r="F44" s="64"/>
      <c r="G44" s="61"/>
      <c r="H44" s="66">
        <f t="shared" si="4"/>
        <v>0</v>
      </c>
      <c r="J44" s="61"/>
      <c r="K44" s="61"/>
      <c r="L44" s="66">
        <f t="shared" si="7"/>
        <v>0</v>
      </c>
      <c r="M44" s="33" t="e">
        <f t="shared" si="5"/>
        <v>#DIV/0!</v>
      </c>
      <c r="N44" s="33" t="e">
        <f t="shared" si="6"/>
        <v>#DIV/0!</v>
      </c>
      <c r="P44" s="54"/>
    </row>
    <row r="45" spans="1:16" ht="20.100000000000001" customHeight="1" x14ac:dyDescent="0.25">
      <c r="A45" s="107" t="s">
        <v>31</v>
      </c>
      <c r="B45" s="64"/>
      <c r="C45" s="61"/>
      <c r="D45" s="66">
        <f t="shared" si="3"/>
        <v>0</v>
      </c>
      <c r="F45" s="64"/>
      <c r="G45" s="61"/>
      <c r="H45" s="66">
        <f t="shared" si="4"/>
        <v>0</v>
      </c>
      <c r="J45" s="61"/>
      <c r="K45" s="61"/>
      <c r="L45" s="66">
        <f t="shared" si="7"/>
        <v>0</v>
      </c>
      <c r="M45" s="33" t="e">
        <f t="shared" si="5"/>
        <v>#DIV/0!</v>
      </c>
      <c r="N45" s="33" t="e">
        <f t="shared" si="6"/>
        <v>#DIV/0!</v>
      </c>
      <c r="P45" s="54"/>
    </row>
    <row r="46" spans="1:16" ht="20.100000000000001" customHeight="1" x14ac:dyDescent="0.25">
      <c r="A46" s="107" t="s">
        <v>32</v>
      </c>
      <c r="B46" s="61"/>
      <c r="C46" s="61"/>
      <c r="D46" s="66">
        <f t="shared" si="3"/>
        <v>0</v>
      </c>
      <c r="F46" s="61"/>
      <c r="G46" s="61"/>
      <c r="H46" s="66">
        <f t="shared" si="4"/>
        <v>0</v>
      </c>
      <c r="J46" s="61"/>
      <c r="K46" s="61"/>
      <c r="L46" s="66">
        <f t="shared" si="7"/>
        <v>0</v>
      </c>
      <c r="M46" s="33" t="e">
        <f t="shared" si="5"/>
        <v>#DIV/0!</v>
      </c>
      <c r="N46" s="33" t="e">
        <f t="shared" si="6"/>
        <v>#DIV/0!</v>
      </c>
      <c r="P46" s="54"/>
    </row>
    <row r="47" spans="1:16" ht="20.100000000000001" customHeight="1" x14ac:dyDescent="0.25">
      <c r="A47" s="107" t="s">
        <v>33</v>
      </c>
      <c r="B47" s="61"/>
      <c r="C47" s="61"/>
      <c r="D47" s="66">
        <f t="shared" si="3"/>
        <v>0</v>
      </c>
      <c r="F47" s="61"/>
      <c r="G47" s="61"/>
      <c r="H47" s="66">
        <f t="shared" si="4"/>
        <v>0</v>
      </c>
      <c r="J47" s="61"/>
      <c r="K47" s="61"/>
      <c r="L47" s="66">
        <f t="shared" si="7"/>
        <v>0</v>
      </c>
      <c r="M47" s="33" t="e">
        <f t="shared" si="5"/>
        <v>#DIV/0!</v>
      </c>
      <c r="N47" s="33" t="e">
        <f t="shared" si="6"/>
        <v>#DIV/0!</v>
      </c>
      <c r="P47" s="54"/>
    </row>
    <row r="48" spans="1:16" ht="20.100000000000001" customHeight="1" x14ac:dyDescent="0.25">
      <c r="A48" s="107" t="s">
        <v>34</v>
      </c>
      <c r="B48" s="61"/>
      <c r="C48" s="61"/>
      <c r="D48" s="66">
        <f t="shared" si="3"/>
        <v>0</v>
      </c>
      <c r="F48" s="61"/>
      <c r="G48" s="61"/>
      <c r="H48" s="66">
        <f t="shared" si="4"/>
        <v>0</v>
      </c>
      <c r="J48" s="61"/>
      <c r="K48" s="61"/>
      <c r="L48" s="66">
        <f t="shared" si="7"/>
        <v>0</v>
      </c>
      <c r="M48" s="33" t="e">
        <f t="shared" si="5"/>
        <v>#DIV/0!</v>
      </c>
      <c r="N48" s="33" t="e">
        <f t="shared" si="6"/>
        <v>#DIV/0!</v>
      </c>
      <c r="P48" s="54"/>
    </row>
    <row r="49" spans="1:16" ht="20.100000000000001" customHeight="1" x14ac:dyDescent="0.25">
      <c r="A49" s="108" t="s">
        <v>35</v>
      </c>
      <c r="B49" s="69">
        <f t="shared" ref="B49:L49" si="8">SUM(B28:B48)</f>
        <v>0</v>
      </c>
      <c r="C49" s="69">
        <f t="shared" si="8"/>
        <v>0</v>
      </c>
      <c r="D49" s="69">
        <f t="shared" si="8"/>
        <v>0</v>
      </c>
      <c r="F49" s="69">
        <f t="shared" si="8"/>
        <v>0</v>
      </c>
      <c r="G49" s="69">
        <f t="shared" si="8"/>
        <v>0</v>
      </c>
      <c r="H49" s="69">
        <f t="shared" si="8"/>
        <v>0</v>
      </c>
      <c r="J49" s="69">
        <f t="shared" si="8"/>
        <v>0</v>
      </c>
      <c r="K49" s="69">
        <f t="shared" si="8"/>
        <v>0</v>
      </c>
      <c r="L49" s="69">
        <f t="shared" si="8"/>
        <v>0</v>
      </c>
      <c r="M49" s="33" t="e">
        <f t="shared" si="5"/>
        <v>#DIV/0!</v>
      </c>
      <c r="N49" s="33" t="e">
        <f t="shared" si="6"/>
        <v>#DIV/0!</v>
      </c>
      <c r="P49" s="54"/>
    </row>
    <row r="50" spans="1:16" ht="20.100000000000001" customHeight="1" thickBot="1" x14ac:dyDescent="0.3">
      <c r="A50" s="109" t="s">
        <v>36</v>
      </c>
      <c r="B50" s="70">
        <f>B49+B26</f>
        <v>0</v>
      </c>
      <c r="C50" s="70">
        <f t="shared" ref="C50:L50" si="9">C49+C26</f>
        <v>0</v>
      </c>
      <c r="D50" s="70">
        <f t="shared" si="9"/>
        <v>0</v>
      </c>
      <c r="F50" s="70">
        <f t="shared" si="9"/>
        <v>0</v>
      </c>
      <c r="G50" s="70">
        <f t="shared" si="9"/>
        <v>0</v>
      </c>
      <c r="H50" s="70">
        <f t="shared" si="9"/>
        <v>0</v>
      </c>
      <c r="J50" s="70">
        <f t="shared" si="9"/>
        <v>0</v>
      </c>
      <c r="K50" s="70">
        <f t="shared" si="9"/>
        <v>0</v>
      </c>
      <c r="L50" s="70">
        <f t="shared" si="9"/>
        <v>0</v>
      </c>
      <c r="M50" s="34" t="e">
        <f t="shared" si="5"/>
        <v>#DIV/0!</v>
      </c>
      <c r="N50" s="33" t="e">
        <f t="shared" si="6"/>
        <v>#DIV/0!</v>
      </c>
    </row>
    <row r="51" spans="1:16" ht="17.55" customHeight="1" thickTop="1" x14ac:dyDescent="0.25"/>
    <row r="52" spans="1:16" ht="17.55" customHeight="1" x14ac:dyDescent="0.25">
      <c r="A52" s="55" t="s">
        <v>122</v>
      </c>
      <c r="D52" s="65">
        <v>0</v>
      </c>
    </row>
    <row r="53" spans="1:16" ht="17.55" customHeight="1" x14ac:dyDescent="0.25">
      <c r="A53" s="55" t="s">
        <v>59</v>
      </c>
      <c r="D53" s="72" t="e">
        <f>+D50/D52</f>
        <v>#DIV/0!</v>
      </c>
    </row>
    <row r="54" spans="1:16" ht="17.55" customHeight="1" x14ac:dyDescent="0.25"/>
    <row r="55" spans="1:16" x14ac:dyDescent="0.25">
      <c r="A55" s="56"/>
    </row>
    <row r="57" spans="1:16" x14ac:dyDescent="0.25">
      <c r="C57" s="57"/>
      <c r="D57" s="58"/>
      <c r="E57" s="58"/>
      <c r="G57" s="57"/>
      <c r="H57" s="58"/>
      <c r="I57" s="58"/>
      <c r="K57" s="59"/>
    </row>
    <row r="58" spans="1:16" x14ac:dyDescent="0.25">
      <c r="C58" s="57"/>
      <c r="D58" s="58"/>
      <c r="E58" s="58"/>
      <c r="G58" s="57"/>
      <c r="H58" s="58"/>
      <c r="I58" s="58"/>
    </row>
    <row r="59" spans="1:16" x14ac:dyDescent="0.25">
      <c r="K59" s="58"/>
      <c r="L59" s="59"/>
    </row>
    <row r="61" spans="1:16" x14ac:dyDescent="0.25">
      <c r="K61" s="58"/>
      <c r="L61" s="58"/>
    </row>
  </sheetData>
  <sheetProtection algorithmName="SHA-512" hashValue="o79D9SS62CBsmzhfzGCY2QZL9vT7fSUWG0h5fcCAoo8SdKsGEcSN2PMzWYfczdBTxtFdFZLI4IjOfCwEdtz1Fg==" saltValue="duk8WX/PkaxJY071TuhI9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97471-8E0D-4894-A134-9473EC5773A0}">
  <dimension ref="A1:Q61"/>
  <sheetViews>
    <sheetView zoomScale="80" zoomScaleNormal="80" workbookViewId="0">
      <pane xSplit="1" ySplit="20" topLeftCell="B21" activePane="bottomRight" state="frozen"/>
      <selection pane="topRight" activeCell="B1" sqref="B1"/>
      <selection pane="bottomLeft" activeCell="A21" sqref="A21"/>
      <selection pane="bottomRight" activeCell="D3" sqref="D3"/>
    </sheetView>
  </sheetViews>
  <sheetFormatPr defaultRowHeight="13.2" x14ac:dyDescent="0.25"/>
  <cols>
    <col min="1" max="1" width="36.21875" style="36" customWidth="1"/>
    <col min="2" max="2" width="19.77734375" style="37" customWidth="1"/>
    <col min="3" max="3" width="22.77734375" style="37" bestFit="1" customWidth="1"/>
    <col min="4" max="4" width="19.77734375" style="37" customWidth="1"/>
    <col min="5" max="5" width="6.44140625" style="37" customWidth="1"/>
    <col min="6" max="6" width="19.21875" style="37" customWidth="1"/>
    <col min="7" max="7" width="22.77734375" style="37" bestFit="1" customWidth="1"/>
    <col min="8" max="8" width="19.77734375" style="37" customWidth="1"/>
    <col min="9" max="9" width="6.44140625" style="37" customWidth="1"/>
    <col min="10" max="12" width="19.77734375" style="37" customWidth="1"/>
    <col min="13" max="14" width="22.44140625" style="37" customWidth="1"/>
    <col min="15" max="15" width="8.88671875" style="36"/>
    <col min="16" max="16" width="170.88671875" style="36" customWidth="1"/>
    <col min="17" max="17" width="12.5546875" style="36" bestFit="1" customWidth="1"/>
    <col min="18" max="259" width="8.88671875" style="36"/>
    <col min="260" max="260" width="36.21875" style="36" customWidth="1"/>
    <col min="261" max="261" width="19.77734375" style="36" customWidth="1"/>
    <col min="262" max="262" width="22.77734375" style="36" bestFit="1" customWidth="1"/>
    <col min="263" max="263" width="19.77734375" style="36" customWidth="1"/>
    <col min="264" max="264" width="19.21875" style="36" customWidth="1"/>
    <col min="265" max="265" width="22.77734375" style="36" bestFit="1" customWidth="1"/>
    <col min="266" max="270" width="19.77734375" style="36" customWidth="1"/>
    <col min="271" max="271" width="8.88671875" style="36"/>
    <col min="272" max="273" width="12.5546875" style="36" bestFit="1" customWidth="1"/>
    <col min="274" max="515" width="8.88671875" style="36"/>
    <col min="516" max="516" width="36.21875" style="36" customWidth="1"/>
    <col min="517" max="517" width="19.77734375" style="36" customWidth="1"/>
    <col min="518" max="518" width="22.77734375" style="36" bestFit="1" customWidth="1"/>
    <col min="519" max="519" width="19.77734375" style="36" customWidth="1"/>
    <col min="520" max="520" width="19.21875" style="36" customWidth="1"/>
    <col min="521" max="521" width="22.77734375" style="36" bestFit="1" customWidth="1"/>
    <col min="522" max="526" width="19.77734375" style="36" customWidth="1"/>
    <col min="527" max="527" width="8.88671875" style="36"/>
    <col min="528" max="529" width="12.5546875" style="36" bestFit="1" customWidth="1"/>
    <col min="530" max="771" width="8.88671875" style="36"/>
    <col min="772" max="772" width="36.21875" style="36" customWidth="1"/>
    <col min="773" max="773" width="19.77734375" style="36" customWidth="1"/>
    <col min="774" max="774" width="22.77734375" style="36" bestFit="1" customWidth="1"/>
    <col min="775" max="775" width="19.77734375" style="36" customWidth="1"/>
    <col min="776" max="776" width="19.21875" style="36" customWidth="1"/>
    <col min="777" max="777" width="22.77734375" style="36" bestFit="1" customWidth="1"/>
    <col min="778" max="782" width="19.77734375" style="36" customWidth="1"/>
    <col min="783" max="783" width="8.88671875" style="36"/>
    <col min="784" max="785" width="12.5546875" style="36" bestFit="1" customWidth="1"/>
    <col min="786" max="1027" width="8.88671875" style="36"/>
    <col min="1028" max="1028" width="36.21875" style="36" customWidth="1"/>
    <col min="1029" max="1029" width="19.77734375" style="36" customWidth="1"/>
    <col min="1030" max="1030" width="22.77734375" style="36" bestFit="1" customWidth="1"/>
    <col min="1031" max="1031" width="19.77734375" style="36" customWidth="1"/>
    <col min="1032" max="1032" width="19.21875" style="36" customWidth="1"/>
    <col min="1033" max="1033" width="22.77734375" style="36" bestFit="1" customWidth="1"/>
    <col min="1034" max="1038" width="19.77734375" style="36" customWidth="1"/>
    <col min="1039" max="1039" width="8.88671875" style="36"/>
    <col min="1040" max="1041" width="12.5546875" style="36" bestFit="1" customWidth="1"/>
    <col min="1042" max="1283" width="8.88671875" style="36"/>
    <col min="1284" max="1284" width="36.21875" style="36" customWidth="1"/>
    <col min="1285" max="1285" width="19.77734375" style="36" customWidth="1"/>
    <col min="1286" max="1286" width="22.77734375" style="36" bestFit="1" customWidth="1"/>
    <col min="1287" max="1287" width="19.77734375" style="36" customWidth="1"/>
    <col min="1288" max="1288" width="19.21875" style="36" customWidth="1"/>
    <col min="1289" max="1289" width="22.77734375" style="36" bestFit="1" customWidth="1"/>
    <col min="1290" max="1294" width="19.77734375" style="36" customWidth="1"/>
    <col min="1295" max="1295" width="8.88671875" style="36"/>
    <col min="1296" max="1297" width="12.5546875" style="36" bestFit="1" customWidth="1"/>
    <col min="1298" max="1539" width="8.88671875" style="36"/>
    <col min="1540" max="1540" width="36.21875" style="36" customWidth="1"/>
    <col min="1541" max="1541" width="19.77734375" style="36" customWidth="1"/>
    <col min="1542" max="1542" width="22.77734375" style="36" bestFit="1" customWidth="1"/>
    <col min="1543" max="1543" width="19.77734375" style="36" customWidth="1"/>
    <col min="1544" max="1544" width="19.21875" style="36" customWidth="1"/>
    <col min="1545" max="1545" width="22.77734375" style="36" bestFit="1" customWidth="1"/>
    <col min="1546" max="1550" width="19.77734375" style="36" customWidth="1"/>
    <col min="1551" max="1551" width="8.88671875" style="36"/>
    <col min="1552" max="1553" width="12.5546875" style="36" bestFit="1" customWidth="1"/>
    <col min="1554" max="1795" width="8.88671875" style="36"/>
    <col min="1796" max="1796" width="36.21875" style="36" customWidth="1"/>
    <col min="1797" max="1797" width="19.77734375" style="36" customWidth="1"/>
    <col min="1798" max="1798" width="22.77734375" style="36" bestFit="1" customWidth="1"/>
    <col min="1799" max="1799" width="19.77734375" style="36" customWidth="1"/>
    <col min="1800" max="1800" width="19.21875" style="36" customWidth="1"/>
    <col min="1801" max="1801" width="22.77734375" style="36" bestFit="1" customWidth="1"/>
    <col min="1802" max="1806" width="19.77734375" style="36" customWidth="1"/>
    <col min="1807" max="1807" width="8.88671875" style="36"/>
    <col min="1808" max="1809" width="12.5546875" style="36" bestFit="1" customWidth="1"/>
    <col min="1810" max="2051" width="8.88671875" style="36"/>
    <col min="2052" max="2052" width="36.21875" style="36" customWidth="1"/>
    <col min="2053" max="2053" width="19.77734375" style="36" customWidth="1"/>
    <col min="2054" max="2054" width="22.77734375" style="36" bestFit="1" customWidth="1"/>
    <col min="2055" max="2055" width="19.77734375" style="36" customWidth="1"/>
    <col min="2056" max="2056" width="19.21875" style="36" customWidth="1"/>
    <col min="2057" max="2057" width="22.77734375" style="36" bestFit="1" customWidth="1"/>
    <col min="2058" max="2062" width="19.77734375" style="36" customWidth="1"/>
    <col min="2063" max="2063" width="8.88671875" style="36"/>
    <col min="2064" max="2065" width="12.5546875" style="36" bestFit="1" customWidth="1"/>
    <col min="2066" max="2307" width="8.88671875" style="36"/>
    <col min="2308" max="2308" width="36.21875" style="36" customWidth="1"/>
    <col min="2309" max="2309" width="19.77734375" style="36" customWidth="1"/>
    <col min="2310" max="2310" width="22.77734375" style="36" bestFit="1" customWidth="1"/>
    <col min="2311" max="2311" width="19.77734375" style="36" customWidth="1"/>
    <col min="2312" max="2312" width="19.21875" style="36" customWidth="1"/>
    <col min="2313" max="2313" width="22.77734375" style="36" bestFit="1" customWidth="1"/>
    <col min="2314" max="2318" width="19.77734375" style="36" customWidth="1"/>
    <col min="2319" max="2319" width="8.88671875" style="36"/>
    <col min="2320" max="2321" width="12.5546875" style="36" bestFit="1" customWidth="1"/>
    <col min="2322" max="2563" width="8.88671875" style="36"/>
    <col min="2564" max="2564" width="36.21875" style="36" customWidth="1"/>
    <col min="2565" max="2565" width="19.77734375" style="36" customWidth="1"/>
    <col min="2566" max="2566" width="22.77734375" style="36" bestFit="1" customWidth="1"/>
    <col min="2567" max="2567" width="19.77734375" style="36" customWidth="1"/>
    <col min="2568" max="2568" width="19.21875" style="36" customWidth="1"/>
    <col min="2569" max="2569" width="22.77734375" style="36" bestFit="1" customWidth="1"/>
    <col min="2570" max="2574" width="19.77734375" style="36" customWidth="1"/>
    <col min="2575" max="2575" width="8.88671875" style="36"/>
    <col min="2576" max="2577" width="12.5546875" style="36" bestFit="1" customWidth="1"/>
    <col min="2578" max="2819" width="8.88671875" style="36"/>
    <col min="2820" max="2820" width="36.21875" style="36" customWidth="1"/>
    <col min="2821" max="2821" width="19.77734375" style="36" customWidth="1"/>
    <col min="2822" max="2822" width="22.77734375" style="36" bestFit="1" customWidth="1"/>
    <col min="2823" max="2823" width="19.77734375" style="36" customWidth="1"/>
    <col min="2824" max="2824" width="19.21875" style="36" customWidth="1"/>
    <col min="2825" max="2825" width="22.77734375" style="36" bestFit="1" customWidth="1"/>
    <col min="2826" max="2830" width="19.77734375" style="36" customWidth="1"/>
    <col min="2831" max="2831" width="8.88671875" style="36"/>
    <col min="2832" max="2833" width="12.5546875" style="36" bestFit="1" customWidth="1"/>
    <col min="2834" max="3075" width="8.88671875" style="36"/>
    <col min="3076" max="3076" width="36.21875" style="36" customWidth="1"/>
    <col min="3077" max="3077" width="19.77734375" style="36" customWidth="1"/>
    <col min="3078" max="3078" width="22.77734375" style="36" bestFit="1" customWidth="1"/>
    <col min="3079" max="3079" width="19.77734375" style="36" customWidth="1"/>
    <col min="3080" max="3080" width="19.21875" style="36" customWidth="1"/>
    <col min="3081" max="3081" width="22.77734375" style="36" bestFit="1" customWidth="1"/>
    <col min="3082" max="3086" width="19.77734375" style="36" customWidth="1"/>
    <col min="3087" max="3087" width="8.88671875" style="36"/>
    <col min="3088" max="3089" width="12.5546875" style="36" bestFit="1" customWidth="1"/>
    <col min="3090" max="3331" width="8.88671875" style="36"/>
    <col min="3332" max="3332" width="36.21875" style="36" customWidth="1"/>
    <col min="3333" max="3333" width="19.77734375" style="36" customWidth="1"/>
    <col min="3334" max="3334" width="22.77734375" style="36" bestFit="1" customWidth="1"/>
    <col min="3335" max="3335" width="19.77734375" style="36" customWidth="1"/>
    <col min="3336" max="3336" width="19.21875" style="36" customWidth="1"/>
    <col min="3337" max="3337" width="22.77734375" style="36" bestFit="1" customWidth="1"/>
    <col min="3338" max="3342" width="19.77734375" style="36" customWidth="1"/>
    <col min="3343" max="3343" width="8.88671875" style="36"/>
    <col min="3344" max="3345" width="12.5546875" style="36" bestFit="1" customWidth="1"/>
    <col min="3346" max="3587" width="8.88671875" style="36"/>
    <col min="3588" max="3588" width="36.21875" style="36" customWidth="1"/>
    <col min="3589" max="3589" width="19.77734375" style="36" customWidth="1"/>
    <col min="3590" max="3590" width="22.77734375" style="36" bestFit="1" customWidth="1"/>
    <col min="3591" max="3591" width="19.77734375" style="36" customWidth="1"/>
    <col min="3592" max="3592" width="19.21875" style="36" customWidth="1"/>
    <col min="3593" max="3593" width="22.77734375" style="36" bestFit="1" customWidth="1"/>
    <col min="3594" max="3598" width="19.77734375" style="36" customWidth="1"/>
    <col min="3599" max="3599" width="8.88671875" style="36"/>
    <col min="3600" max="3601" width="12.5546875" style="36" bestFit="1" customWidth="1"/>
    <col min="3602" max="3843" width="8.88671875" style="36"/>
    <col min="3844" max="3844" width="36.21875" style="36" customWidth="1"/>
    <col min="3845" max="3845" width="19.77734375" style="36" customWidth="1"/>
    <col min="3846" max="3846" width="22.77734375" style="36" bestFit="1" customWidth="1"/>
    <col min="3847" max="3847" width="19.77734375" style="36" customWidth="1"/>
    <col min="3848" max="3848" width="19.21875" style="36" customWidth="1"/>
    <col min="3849" max="3849" width="22.77734375" style="36" bestFit="1" customWidth="1"/>
    <col min="3850" max="3854" width="19.77734375" style="36" customWidth="1"/>
    <col min="3855" max="3855" width="8.88671875" style="36"/>
    <col min="3856" max="3857" width="12.5546875" style="36" bestFit="1" customWidth="1"/>
    <col min="3858" max="4099" width="8.88671875" style="36"/>
    <col min="4100" max="4100" width="36.21875" style="36" customWidth="1"/>
    <col min="4101" max="4101" width="19.77734375" style="36" customWidth="1"/>
    <col min="4102" max="4102" width="22.77734375" style="36" bestFit="1" customWidth="1"/>
    <col min="4103" max="4103" width="19.77734375" style="36" customWidth="1"/>
    <col min="4104" max="4104" width="19.21875" style="36" customWidth="1"/>
    <col min="4105" max="4105" width="22.77734375" style="36" bestFit="1" customWidth="1"/>
    <col min="4106" max="4110" width="19.77734375" style="36" customWidth="1"/>
    <col min="4111" max="4111" width="8.88671875" style="36"/>
    <col min="4112" max="4113" width="12.5546875" style="36" bestFit="1" customWidth="1"/>
    <col min="4114" max="4355" width="8.88671875" style="36"/>
    <col min="4356" max="4356" width="36.21875" style="36" customWidth="1"/>
    <col min="4357" max="4357" width="19.77734375" style="36" customWidth="1"/>
    <col min="4358" max="4358" width="22.77734375" style="36" bestFit="1" customWidth="1"/>
    <col min="4359" max="4359" width="19.77734375" style="36" customWidth="1"/>
    <col min="4360" max="4360" width="19.21875" style="36" customWidth="1"/>
    <col min="4361" max="4361" width="22.77734375" style="36" bestFit="1" customWidth="1"/>
    <col min="4362" max="4366" width="19.77734375" style="36" customWidth="1"/>
    <col min="4367" max="4367" width="8.88671875" style="36"/>
    <col min="4368" max="4369" width="12.5546875" style="36" bestFit="1" customWidth="1"/>
    <col min="4370" max="4611" width="8.88671875" style="36"/>
    <col min="4612" max="4612" width="36.21875" style="36" customWidth="1"/>
    <col min="4613" max="4613" width="19.77734375" style="36" customWidth="1"/>
    <col min="4614" max="4614" width="22.77734375" style="36" bestFit="1" customWidth="1"/>
    <col min="4615" max="4615" width="19.77734375" style="36" customWidth="1"/>
    <col min="4616" max="4616" width="19.21875" style="36" customWidth="1"/>
    <col min="4617" max="4617" width="22.77734375" style="36" bestFit="1" customWidth="1"/>
    <col min="4618" max="4622" width="19.77734375" style="36" customWidth="1"/>
    <col min="4623" max="4623" width="8.88671875" style="36"/>
    <col min="4624" max="4625" width="12.5546875" style="36" bestFit="1" customWidth="1"/>
    <col min="4626" max="4867" width="8.88671875" style="36"/>
    <col min="4868" max="4868" width="36.21875" style="36" customWidth="1"/>
    <col min="4869" max="4869" width="19.77734375" style="36" customWidth="1"/>
    <col min="4870" max="4870" width="22.77734375" style="36" bestFit="1" customWidth="1"/>
    <col min="4871" max="4871" width="19.77734375" style="36" customWidth="1"/>
    <col min="4872" max="4872" width="19.21875" style="36" customWidth="1"/>
    <col min="4873" max="4873" width="22.77734375" style="36" bestFit="1" customWidth="1"/>
    <col min="4874" max="4878" width="19.77734375" style="36" customWidth="1"/>
    <col min="4879" max="4879" width="8.88671875" style="36"/>
    <col min="4880" max="4881" width="12.5546875" style="36" bestFit="1" customWidth="1"/>
    <col min="4882" max="5123" width="8.88671875" style="36"/>
    <col min="5124" max="5124" width="36.21875" style="36" customWidth="1"/>
    <col min="5125" max="5125" width="19.77734375" style="36" customWidth="1"/>
    <col min="5126" max="5126" width="22.77734375" style="36" bestFit="1" customWidth="1"/>
    <col min="5127" max="5127" width="19.77734375" style="36" customWidth="1"/>
    <col min="5128" max="5128" width="19.21875" style="36" customWidth="1"/>
    <col min="5129" max="5129" width="22.77734375" style="36" bestFit="1" customWidth="1"/>
    <col min="5130" max="5134" width="19.77734375" style="36" customWidth="1"/>
    <col min="5135" max="5135" width="8.88671875" style="36"/>
    <col min="5136" max="5137" width="12.5546875" style="36" bestFit="1" customWidth="1"/>
    <col min="5138" max="5379" width="8.88671875" style="36"/>
    <col min="5380" max="5380" width="36.21875" style="36" customWidth="1"/>
    <col min="5381" max="5381" width="19.77734375" style="36" customWidth="1"/>
    <col min="5382" max="5382" width="22.77734375" style="36" bestFit="1" customWidth="1"/>
    <col min="5383" max="5383" width="19.77734375" style="36" customWidth="1"/>
    <col min="5384" max="5384" width="19.21875" style="36" customWidth="1"/>
    <col min="5385" max="5385" width="22.77734375" style="36" bestFit="1" customWidth="1"/>
    <col min="5386" max="5390" width="19.77734375" style="36" customWidth="1"/>
    <col min="5391" max="5391" width="8.88671875" style="36"/>
    <col min="5392" max="5393" width="12.5546875" style="36" bestFit="1" customWidth="1"/>
    <col min="5394" max="5635" width="8.88671875" style="36"/>
    <col min="5636" max="5636" width="36.21875" style="36" customWidth="1"/>
    <col min="5637" max="5637" width="19.77734375" style="36" customWidth="1"/>
    <col min="5638" max="5638" width="22.77734375" style="36" bestFit="1" customWidth="1"/>
    <col min="5639" max="5639" width="19.77734375" style="36" customWidth="1"/>
    <col min="5640" max="5640" width="19.21875" style="36" customWidth="1"/>
    <col min="5641" max="5641" width="22.77734375" style="36" bestFit="1" customWidth="1"/>
    <col min="5642" max="5646" width="19.77734375" style="36" customWidth="1"/>
    <col min="5647" max="5647" width="8.88671875" style="36"/>
    <col min="5648" max="5649" width="12.5546875" style="36" bestFit="1" customWidth="1"/>
    <col min="5650" max="5891" width="8.88671875" style="36"/>
    <col min="5892" max="5892" width="36.21875" style="36" customWidth="1"/>
    <col min="5893" max="5893" width="19.77734375" style="36" customWidth="1"/>
    <col min="5894" max="5894" width="22.77734375" style="36" bestFit="1" customWidth="1"/>
    <col min="5895" max="5895" width="19.77734375" style="36" customWidth="1"/>
    <col min="5896" max="5896" width="19.21875" style="36" customWidth="1"/>
    <col min="5897" max="5897" width="22.77734375" style="36" bestFit="1" customWidth="1"/>
    <col min="5898" max="5902" width="19.77734375" style="36" customWidth="1"/>
    <col min="5903" max="5903" width="8.88671875" style="36"/>
    <col min="5904" max="5905" width="12.5546875" style="36" bestFit="1" customWidth="1"/>
    <col min="5906" max="6147" width="8.88671875" style="36"/>
    <col min="6148" max="6148" width="36.21875" style="36" customWidth="1"/>
    <col min="6149" max="6149" width="19.77734375" style="36" customWidth="1"/>
    <col min="6150" max="6150" width="22.77734375" style="36" bestFit="1" customWidth="1"/>
    <col min="6151" max="6151" width="19.77734375" style="36" customWidth="1"/>
    <col min="6152" max="6152" width="19.21875" style="36" customWidth="1"/>
    <col min="6153" max="6153" width="22.77734375" style="36" bestFit="1" customWidth="1"/>
    <col min="6154" max="6158" width="19.77734375" style="36" customWidth="1"/>
    <col min="6159" max="6159" width="8.88671875" style="36"/>
    <col min="6160" max="6161" width="12.5546875" style="36" bestFit="1" customWidth="1"/>
    <col min="6162" max="6403" width="8.88671875" style="36"/>
    <col min="6404" max="6404" width="36.21875" style="36" customWidth="1"/>
    <col min="6405" max="6405" width="19.77734375" style="36" customWidth="1"/>
    <col min="6406" max="6406" width="22.77734375" style="36" bestFit="1" customWidth="1"/>
    <col min="6407" max="6407" width="19.77734375" style="36" customWidth="1"/>
    <col min="6408" max="6408" width="19.21875" style="36" customWidth="1"/>
    <col min="6409" max="6409" width="22.77734375" style="36" bestFit="1" customWidth="1"/>
    <col min="6410" max="6414" width="19.77734375" style="36" customWidth="1"/>
    <col min="6415" max="6415" width="8.88671875" style="36"/>
    <col min="6416" max="6417" width="12.5546875" style="36" bestFit="1" customWidth="1"/>
    <col min="6418" max="6659" width="8.88671875" style="36"/>
    <col min="6660" max="6660" width="36.21875" style="36" customWidth="1"/>
    <col min="6661" max="6661" width="19.77734375" style="36" customWidth="1"/>
    <col min="6662" max="6662" width="22.77734375" style="36" bestFit="1" customWidth="1"/>
    <col min="6663" max="6663" width="19.77734375" style="36" customWidth="1"/>
    <col min="6664" max="6664" width="19.21875" style="36" customWidth="1"/>
    <col min="6665" max="6665" width="22.77734375" style="36" bestFit="1" customWidth="1"/>
    <col min="6666" max="6670" width="19.77734375" style="36" customWidth="1"/>
    <col min="6671" max="6671" width="8.88671875" style="36"/>
    <col min="6672" max="6673" width="12.5546875" style="36" bestFit="1" customWidth="1"/>
    <col min="6674" max="6915" width="8.88671875" style="36"/>
    <col min="6916" max="6916" width="36.21875" style="36" customWidth="1"/>
    <col min="6917" max="6917" width="19.77734375" style="36" customWidth="1"/>
    <col min="6918" max="6918" width="22.77734375" style="36" bestFit="1" customWidth="1"/>
    <col min="6919" max="6919" width="19.77734375" style="36" customWidth="1"/>
    <col min="6920" max="6920" width="19.21875" style="36" customWidth="1"/>
    <col min="6921" max="6921" width="22.77734375" style="36" bestFit="1" customWidth="1"/>
    <col min="6922" max="6926" width="19.77734375" style="36" customWidth="1"/>
    <col min="6927" max="6927" width="8.88671875" style="36"/>
    <col min="6928" max="6929" width="12.5546875" style="36" bestFit="1" customWidth="1"/>
    <col min="6930" max="7171" width="8.88671875" style="36"/>
    <col min="7172" max="7172" width="36.21875" style="36" customWidth="1"/>
    <col min="7173" max="7173" width="19.77734375" style="36" customWidth="1"/>
    <col min="7174" max="7174" width="22.77734375" style="36" bestFit="1" customWidth="1"/>
    <col min="7175" max="7175" width="19.77734375" style="36" customWidth="1"/>
    <col min="7176" max="7176" width="19.21875" style="36" customWidth="1"/>
    <col min="7177" max="7177" width="22.77734375" style="36" bestFit="1" customWidth="1"/>
    <col min="7178" max="7182" width="19.77734375" style="36" customWidth="1"/>
    <col min="7183" max="7183" width="8.88671875" style="36"/>
    <col min="7184" max="7185" width="12.5546875" style="36" bestFit="1" customWidth="1"/>
    <col min="7186" max="7427" width="8.88671875" style="36"/>
    <col min="7428" max="7428" width="36.21875" style="36" customWidth="1"/>
    <col min="7429" max="7429" width="19.77734375" style="36" customWidth="1"/>
    <col min="7430" max="7430" width="22.77734375" style="36" bestFit="1" customWidth="1"/>
    <col min="7431" max="7431" width="19.77734375" style="36" customWidth="1"/>
    <col min="7432" max="7432" width="19.21875" style="36" customWidth="1"/>
    <col min="7433" max="7433" width="22.77734375" style="36" bestFit="1" customWidth="1"/>
    <col min="7434" max="7438" width="19.77734375" style="36" customWidth="1"/>
    <col min="7439" max="7439" width="8.88671875" style="36"/>
    <col min="7440" max="7441" width="12.5546875" style="36" bestFit="1" customWidth="1"/>
    <col min="7442" max="7683" width="8.88671875" style="36"/>
    <col min="7684" max="7684" width="36.21875" style="36" customWidth="1"/>
    <col min="7685" max="7685" width="19.77734375" style="36" customWidth="1"/>
    <col min="7686" max="7686" width="22.77734375" style="36" bestFit="1" customWidth="1"/>
    <col min="7687" max="7687" width="19.77734375" style="36" customWidth="1"/>
    <col min="7688" max="7688" width="19.21875" style="36" customWidth="1"/>
    <col min="7689" max="7689" width="22.77734375" style="36" bestFit="1" customWidth="1"/>
    <col min="7690" max="7694" width="19.77734375" style="36" customWidth="1"/>
    <col min="7695" max="7695" width="8.88671875" style="36"/>
    <col min="7696" max="7697" width="12.5546875" style="36" bestFit="1" customWidth="1"/>
    <col min="7698" max="7939" width="8.88671875" style="36"/>
    <col min="7940" max="7940" width="36.21875" style="36" customWidth="1"/>
    <col min="7941" max="7941" width="19.77734375" style="36" customWidth="1"/>
    <col min="7942" max="7942" width="22.77734375" style="36" bestFit="1" customWidth="1"/>
    <col min="7943" max="7943" width="19.77734375" style="36" customWidth="1"/>
    <col min="7944" max="7944" width="19.21875" style="36" customWidth="1"/>
    <col min="7945" max="7945" width="22.77734375" style="36" bestFit="1" customWidth="1"/>
    <col min="7946" max="7950" width="19.77734375" style="36" customWidth="1"/>
    <col min="7951" max="7951" width="8.88671875" style="36"/>
    <col min="7952" max="7953" width="12.5546875" style="36" bestFit="1" customWidth="1"/>
    <col min="7954" max="8195" width="8.88671875" style="36"/>
    <col min="8196" max="8196" width="36.21875" style="36" customWidth="1"/>
    <col min="8197" max="8197" width="19.77734375" style="36" customWidth="1"/>
    <col min="8198" max="8198" width="22.77734375" style="36" bestFit="1" customWidth="1"/>
    <col min="8199" max="8199" width="19.77734375" style="36" customWidth="1"/>
    <col min="8200" max="8200" width="19.21875" style="36" customWidth="1"/>
    <col min="8201" max="8201" width="22.77734375" style="36" bestFit="1" customWidth="1"/>
    <col min="8202" max="8206" width="19.77734375" style="36" customWidth="1"/>
    <col min="8207" max="8207" width="8.88671875" style="36"/>
    <col min="8208" max="8209" width="12.5546875" style="36" bestFit="1" customWidth="1"/>
    <col min="8210" max="8451" width="8.88671875" style="36"/>
    <col min="8452" max="8452" width="36.21875" style="36" customWidth="1"/>
    <col min="8453" max="8453" width="19.77734375" style="36" customWidth="1"/>
    <col min="8454" max="8454" width="22.77734375" style="36" bestFit="1" customWidth="1"/>
    <col min="8455" max="8455" width="19.77734375" style="36" customWidth="1"/>
    <col min="8456" max="8456" width="19.21875" style="36" customWidth="1"/>
    <col min="8457" max="8457" width="22.77734375" style="36" bestFit="1" customWidth="1"/>
    <col min="8458" max="8462" width="19.77734375" style="36" customWidth="1"/>
    <col min="8463" max="8463" width="8.88671875" style="36"/>
    <col min="8464" max="8465" width="12.5546875" style="36" bestFit="1" customWidth="1"/>
    <col min="8466" max="8707" width="8.88671875" style="36"/>
    <col min="8708" max="8708" width="36.21875" style="36" customWidth="1"/>
    <col min="8709" max="8709" width="19.77734375" style="36" customWidth="1"/>
    <col min="8710" max="8710" width="22.77734375" style="36" bestFit="1" customWidth="1"/>
    <col min="8711" max="8711" width="19.77734375" style="36" customWidth="1"/>
    <col min="8712" max="8712" width="19.21875" style="36" customWidth="1"/>
    <col min="8713" max="8713" width="22.77734375" style="36" bestFit="1" customWidth="1"/>
    <col min="8714" max="8718" width="19.77734375" style="36" customWidth="1"/>
    <col min="8719" max="8719" width="8.88671875" style="36"/>
    <col min="8720" max="8721" width="12.5546875" style="36" bestFit="1" customWidth="1"/>
    <col min="8722" max="8963" width="8.88671875" style="36"/>
    <col min="8964" max="8964" width="36.21875" style="36" customWidth="1"/>
    <col min="8965" max="8965" width="19.77734375" style="36" customWidth="1"/>
    <col min="8966" max="8966" width="22.77734375" style="36" bestFit="1" customWidth="1"/>
    <col min="8967" max="8967" width="19.77734375" style="36" customWidth="1"/>
    <col min="8968" max="8968" width="19.21875" style="36" customWidth="1"/>
    <col min="8969" max="8969" width="22.77734375" style="36" bestFit="1" customWidth="1"/>
    <col min="8970" max="8974" width="19.77734375" style="36" customWidth="1"/>
    <col min="8975" max="8975" width="8.88671875" style="36"/>
    <col min="8976" max="8977" width="12.5546875" style="36" bestFit="1" customWidth="1"/>
    <col min="8978" max="9219" width="8.88671875" style="36"/>
    <col min="9220" max="9220" width="36.21875" style="36" customWidth="1"/>
    <col min="9221" max="9221" width="19.77734375" style="36" customWidth="1"/>
    <col min="9222" max="9222" width="22.77734375" style="36" bestFit="1" customWidth="1"/>
    <col min="9223" max="9223" width="19.77734375" style="36" customWidth="1"/>
    <col min="9224" max="9224" width="19.21875" style="36" customWidth="1"/>
    <col min="9225" max="9225" width="22.77734375" style="36" bestFit="1" customWidth="1"/>
    <col min="9226" max="9230" width="19.77734375" style="36" customWidth="1"/>
    <col min="9231" max="9231" width="8.88671875" style="36"/>
    <col min="9232" max="9233" width="12.5546875" style="36" bestFit="1" customWidth="1"/>
    <col min="9234" max="9475" width="8.88671875" style="36"/>
    <col min="9476" max="9476" width="36.21875" style="36" customWidth="1"/>
    <col min="9477" max="9477" width="19.77734375" style="36" customWidth="1"/>
    <col min="9478" max="9478" width="22.77734375" style="36" bestFit="1" customWidth="1"/>
    <col min="9479" max="9479" width="19.77734375" style="36" customWidth="1"/>
    <col min="9480" max="9480" width="19.21875" style="36" customWidth="1"/>
    <col min="9481" max="9481" width="22.77734375" style="36" bestFit="1" customWidth="1"/>
    <col min="9482" max="9486" width="19.77734375" style="36" customWidth="1"/>
    <col min="9487" max="9487" width="8.88671875" style="36"/>
    <col min="9488" max="9489" width="12.5546875" style="36" bestFit="1" customWidth="1"/>
    <col min="9490" max="9731" width="8.88671875" style="36"/>
    <col min="9732" max="9732" width="36.21875" style="36" customWidth="1"/>
    <col min="9733" max="9733" width="19.77734375" style="36" customWidth="1"/>
    <col min="9734" max="9734" width="22.77734375" style="36" bestFit="1" customWidth="1"/>
    <col min="9735" max="9735" width="19.77734375" style="36" customWidth="1"/>
    <col min="9736" max="9736" width="19.21875" style="36" customWidth="1"/>
    <col min="9737" max="9737" width="22.77734375" style="36" bestFit="1" customWidth="1"/>
    <col min="9738" max="9742" width="19.77734375" style="36" customWidth="1"/>
    <col min="9743" max="9743" width="8.88671875" style="36"/>
    <col min="9744" max="9745" width="12.5546875" style="36" bestFit="1" customWidth="1"/>
    <col min="9746" max="9987" width="8.88671875" style="36"/>
    <col min="9988" max="9988" width="36.21875" style="36" customWidth="1"/>
    <col min="9989" max="9989" width="19.77734375" style="36" customWidth="1"/>
    <col min="9990" max="9990" width="22.77734375" style="36" bestFit="1" customWidth="1"/>
    <col min="9991" max="9991" width="19.77734375" style="36" customWidth="1"/>
    <col min="9992" max="9992" width="19.21875" style="36" customWidth="1"/>
    <col min="9993" max="9993" width="22.77734375" style="36" bestFit="1" customWidth="1"/>
    <col min="9994" max="9998" width="19.77734375" style="36" customWidth="1"/>
    <col min="9999" max="9999" width="8.88671875" style="36"/>
    <col min="10000" max="10001" width="12.5546875" style="36" bestFit="1" customWidth="1"/>
    <col min="10002" max="10243" width="8.88671875" style="36"/>
    <col min="10244" max="10244" width="36.21875" style="36" customWidth="1"/>
    <col min="10245" max="10245" width="19.77734375" style="36" customWidth="1"/>
    <col min="10246" max="10246" width="22.77734375" style="36" bestFit="1" customWidth="1"/>
    <col min="10247" max="10247" width="19.77734375" style="36" customWidth="1"/>
    <col min="10248" max="10248" width="19.21875" style="36" customWidth="1"/>
    <col min="10249" max="10249" width="22.77734375" style="36" bestFit="1" customWidth="1"/>
    <col min="10250" max="10254" width="19.77734375" style="36" customWidth="1"/>
    <col min="10255" max="10255" width="8.88671875" style="36"/>
    <col min="10256" max="10257" width="12.5546875" style="36" bestFit="1" customWidth="1"/>
    <col min="10258" max="10499" width="8.88671875" style="36"/>
    <col min="10500" max="10500" width="36.21875" style="36" customWidth="1"/>
    <col min="10501" max="10501" width="19.77734375" style="36" customWidth="1"/>
    <col min="10502" max="10502" width="22.77734375" style="36" bestFit="1" customWidth="1"/>
    <col min="10503" max="10503" width="19.77734375" style="36" customWidth="1"/>
    <col min="10504" max="10504" width="19.21875" style="36" customWidth="1"/>
    <col min="10505" max="10505" width="22.77734375" style="36" bestFit="1" customWidth="1"/>
    <col min="10506" max="10510" width="19.77734375" style="36" customWidth="1"/>
    <col min="10511" max="10511" width="8.88671875" style="36"/>
    <col min="10512" max="10513" width="12.5546875" style="36" bestFit="1" customWidth="1"/>
    <col min="10514" max="10755" width="8.88671875" style="36"/>
    <col min="10756" max="10756" width="36.21875" style="36" customWidth="1"/>
    <col min="10757" max="10757" width="19.77734375" style="36" customWidth="1"/>
    <col min="10758" max="10758" width="22.77734375" style="36" bestFit="1" customWidth="1"/>
    <col min="10759" max="10759" width="19.77734375" style="36" customWidth="1"/>
    <col min="10760" max="10760" width="19.21875" style="36" customWidth="1"/>
    <col min="10761" max="10761" width="22.77734375" style="36" bestFit="1" customWidth="1"/>
    <col min="10762" max="10766" width="19.77734375" style="36" customWidth="1"/>
    <col min="10767" max="10767" width="8.88671875" style="36"/>
    <col min="10768" max="10769" width="12.5546875" style="36" bestFit="1" customWidth="1"/>
    <col min="10770" max="11011" width="8.88671875" style="36"/>
    <col min="11012" max="11012" width="36.21875" style="36" customWidth="1"/>
    <col min="11013" max="11013" width="19.77734375" style="36" customWidth="1"/>
    <col min="11014" max="11014" width="22.77734375" style="36" bestFit="1" customWidth="1"/>
    <col min="11015" max="11015" width="19.77734375" style="36" customWidth="1"/>
    <col min="11016" max="11016" width="19.21875" style="36" customWidth="1"/>
    <col min="11017" max="11017" width="22.77734375" style="36" bestFit="1" customWidth="1"/>
    <col min="11018" max="11022" width="19.77734375" style="36" customWidth="1"/>
    <col min="11023" max="11023" width="8.88671875" style="36"/>
    <col min="11024" max="11025" width="12.5546875" style="36" bestFit="1" customWidth="1"/>
    <col min="11026" max="11267" width="8.88671875" style="36"/>
    <col min="11268" max="11268" width="36.21875" style="36" customWidth="1"/>
    <col min="11269" max="11269" width="19.77734375" style="36" customWidth="1"/>
    <col min="11270" max="11270" width="22.77734375" style="36" bestFit="1" customWidth="1"/>
    <col min="11271" max="11271" width="19.77734375" style="36" customWidth="1"/>
    <col min="11272" max="11272" width="19.21875" style="36" customWidth="1"/>
    <col min="11273" max="11273" width="22.77734375" style="36" bestFit="1" customWidth="1"/>
    <col min="11274" max="11278" width="19.77734375" style="36" customWidth="1"/>
    <col min="11279" max="11279" width="8.88671875" style="36"/>
    <col min="11280" max="11281" width="12.5546875" style="36" bestFit="1" customWidth="1"/>
    <col min="11282" max="11523" width="8.88671875" style="36"/>
    <col min="11524" max="11524" width="36.21875" style="36" customWidth="1"/>
    <col min="11525" max="11525" width="19.77734375" style="36" customWidth="1"/>
    <col min="11526" max="11526" width="22.77734375" style="36" bestFit="1" customWidth="1"/>
    <col min="11527" max="11527" width="19.77734375" style="36" customWidth="1"/>
    <col min="11528" max="11528" width="19.21875" style="36" customWidth="1"/>
    <col min="11529" max="11529" width="22.77734375" style="36" bestFit="1" customWidth="1"/>
    <col min="11530" max="11534" width="19.77734375" style="36" customWidth="1"/>
    <col min="11535" max="11535" width="8.88671875" style="36"/>
    <col min="11536" max="11537" width="12.5546875" style="36" bestFit="1" customWidth="1"/>
    <col min="11538" max="11779" width="8.88671875" style="36"/>
    <col min="11780" max="11780" width="36.21875" style="36" customWidth="1"/>
    <col min="11781" max="11781" width="19.77734375" style="36" customWidth="1"/>
    <col min="11782" max="11782" width="22.77734375" style="36" bestFit="1" customWidth="1"/>
    <col min="11783" max="11783" width="19.77734375" style="36" customWidth="1"/>
    <col min="11784" max="11784" width="19.21875" style="36" customWidth="1"/>
    <col min="11785" max="11785" width="22.77734375" style="36" bestFit="1" customWidth="1"/>
    <col min="11786" max="11790" width="19.77734375" style="36" customWidth="1"/>
    <col min="11791" max="11791" width="8.88671875" style="36"/>
    <col min="11792" max="11793" width="12.5546875" style="36" bestFit="1" customWidth="1"/>
    <col min="11794" max="12035" width="8.88671875" style="36"/>
    <col min="12036" max="12036" width="36.21875" style="36" customWidth="1"/>
    <col min="12037" max="12037" width="19.77734375" style="36" customWidth="1"/>
    <col min="12038" max="12038" width="22.77734375" style="36" bestFit="1" customWidth="1"/>
    <col min="12039" max="12039" width="19.77734375" style="36" customWidth="1"/>
    <col min="12040" max="12040" width="19.21875" style="36" customWidth="1"/>
    <col min="12041" max="12041" width="22.77734375" style="36" bestFit="1" customWidth="1"/>
    <col min="12042" max="12046" width="19.77734375" style="36" customWidth="1"/>
    <col min="12047" max="12047" width="8.88671875" style="36"/>
    <col min="12048" max="12049" width="12.5546875" style="36" bestFit="1" customWidth="1"/>
    <col min="12050" max="12291" width="8.88671875" style="36"/>
    <col min="12292" max="12292" width="36.21875" style="36" customWidth="1"/>
    <col min="12293" max="12293" width="19.77734375" style="36" customWidth="1"/>
    <col min="12294" max="12294" width="22.77734375" style="36" bestFit="1" customWidth="1"/>
    <col min="12295" max="12295" width="19.77734375" style="36" customWidth="1"/>
    <col min="12296" max="12296" width="19.21875" style="36" customWidth="1"/>
    <col min="12297" max="12297" width="22.77734375" style="36" bestFit="1" customWidth="1"/>
    <col min="12298" max="12302" width="19.77734375" style="36" customWidth="1"/>
    <col min="12303" max="12303" width="8.88671875" style="36"/>
    <col min="12304" max="12305" width="12.5546875" style="36" bestFit="1" customWidth="1"/>
    <col min="12306" max="12547" width="8.88671875" style="36"/>
    <col min="12548" max="12548" width="36.21875" style="36" customWidth="1"/>
    <col min="12549" max="12549" width="19.77734375" style="36" customWidth="1"/>
    <col min="12550" max="12550" width="22.77734375" style="36" bestFit="1" customWidth="1"/>
    <col min="12551" max="12551" width="19.77734375" style="36" customWidth="1"/>
    <col min="12552" max="12552" width="19.21875" style="36" customWidth="1"/>
    <col min="12553" max="12553" width="22.77734375" style="36" bestFit="1" customWidth="1"/>
    <col min="12554" max="12558" width="19.77734375" style="36" customWidth="1"/>
    <col min="12559" max="12559" width="8.88671875" style="36"/>
    <col min="12560" max="12561" width="12.5546875" style="36" bestFit="1" customWidth="1"/>
    <col min="12562" max="12803" width="8.88671875" style="36"/>
    <col min="12804" max="12804" width="36.21875" style="36" customWidth="1"/>
    <col min="12805" max="12805" width="19.77734375" style="36" customWidth="1"/>
    <col min="12806" max="12806" width="22.77734375" style="36" bestFit="1" customWidth="1"/>
    <col min="12807" max="12807" width="19.77734375" style="36" customWidth="1"/>
    <col min="12808" max="12808" width="19.21875" style="36" customWidth="1"/>
    <col min="12809" max="12809" width="22.77734375" style="36" bestFit="1" customWidth="1"/>
    <col min="12810" max="12814" width="19.77734375" style="36" customWidth="1"/>
    <col min="12815" max="12815" width="8.88671875" style="36"/>
    <col min="12816" max="12817" width="12.5546875" style="36" bestFit="1" customWidth="1"/>
    <col min="12818" max="13059" width="8.88671875" style="36"/>
    <col min="13060" max="13060" width="36.21875" style="36" customWidth="1"/>
    <col min="13061" max="13061" width="19.77734375" style="36" customWidth="1"/>
    <col min="13062" max="13062" width="22.77734375" style="36" bestFit="1" customWidth="1"/>
    <col min="13063" max="13063" width="19.77734375" style="36" customWidth="1"/>
    <col min="13064" max="13064" width="19.21875" style="36" customWidth="1"/>
    <col min="13065" max="13065" width="22.77734375" style="36" bestFit="1" customWidth="1"/>
    <col min="13066" max="13070" width="19.77734375" style="36" customWidth="1"/>
    <col min="13071" max="13071" width="8.88671875" style="36"/>
    <col min="13072" max="13073" width="12.5546875" style="36" bestFit="1" customWidth="1"/>
    <col min="13074" max="13315" width="8.88671875" style="36"/>
    <col min="13316" max="13316" width="36.21875" style="36" customWidth="1"/>
    <col min="13317" max="13317" width="19.77734375" style="36" customWidth="1"/>
    <col min="13318" max="13318" width="22.77734375" style="36" bestFit="1" customWidth="1"/>
    <col min="13319" max="13319" width="19.77734375" style="36" customWidth="1"/>
    <col min="13320" max="13320" width="19.21875" style="36" customWidth="1"/>
    <col min="13321" max="13321" width="22.77734375" style="36" bestFit="1" customWidth="1"/>
    <col min="13322" max="13326" width="19.77734375" style="36" customWidth="1"/>
    <col min="13327" max="13327" width="8.88671875" style="36"/>
    <col min="13328" max="13329" width="12.5546875" style="36" bestFit="1" customWidth="1"/>
    <col min="13330" max="13571" width="8.88671875" style="36"/>
    <col min="13572" max="13572" width="36.21875" style="36" customWidth="1"/>
    <col min="13573" max="13573" width="19.77734375" style="36" customWidth="1"/>
    <col min="13574" max="13574" width="22.77734375" style="36" bestFit="1" customWidth="1"/>
    <col min="13575" max="13575" width="19.77734375" style="36" customWidth="1"/>
    <col min="13576" max="13576" width="19.21875" style="36" customWidth="1"/>
    <col min="13577" max="13577" width="22.77734375" style="36" bestFit="1" customWidth="1"/>
    <col min="13578" max="13582" width="19.77734375" style="36" customWidth="1"/>
    <col min="13583" max="13583" width="8.88671875" style="36"/>
    <col min="13584" max="13585" width="12.5546875" style="36" bestFit="1" customWidth="1"/>
    <col min="13586" max="13827" width="8.88671875" style="36"/>
    <col min="13828" max="13828" width="36.21875" style="36" customWidth="1"/>
    <col min="13829" max="13829" width="19.77734375" style="36" customWidth="1"/>
    <col min="13830" max="13830" width="22.77734375" style="36" bestFit="1" customWidth="1"/>
    <col min="13831" max="13831" width="19.77734375" style="36" customWidth="1"/>
    <col min="13832" max="13832" width="19.21875" style="36" customWidth="1"/>
    <col min="13833" max="13833" width="22.77734375" style="36" bestFit="1" customWidth="1"/>
    <col min="13834" max="13838" width="19.77734375" style="36" customWidth="1"/>
    <col min="13839" max="13839" width="8.88671875" style="36"/>
    <col min="13840" max="13841" width="12.5546875" style="36" bestFit="1" customWidth="1"/>
    <col min="13842" max="14083" width="8.88671875" style="36"/>
    <col min="14084" max="14084" width="36.21875" style="36" customWidth="1"/>
    <col min="14085" max="14085" width="19.77734375" style="36" customWidth="1"/>
    <col min="14086" max="14086" width="22.77734375" style="36" bestFit="1" customWidth="1"/>
    <col min="14087" max="14087" width="19.77734375" style="36" customWidth="1"/>
    <col min="14088" max="14088" width="19.21875" style="36" customWidth="1"/>
    <col min="14089" max="14089" width="22.77734375" style="36" bestFit="1" customWidth="1"/>
    <col min="14090" max="14094" width="19.77734375" style="36" customWidth="1"/>
    <col min="14095" max="14095" width="8.88671875" style="36"/>
    <col min="14096" max="14097" width="12.5546875" style="36" bestFit="1" customWidth="1"/>
    <col min="14098" max="14339" width="8.88671875" style="36"/>
    <col min="14340" max="14340" width="36.21875" style="36" customWidth="1"/>
    <col min="14341" max="14341" width="19.77734375" style="36" customWidth="1"/>
    <col min="14342" max="14342" width="22.77734375" style="36" bestFit="1" customWidth="1"/>
    <col min="14343" max="14343" width="19.77734375" style="36" customWidth="1"/>
    <col min="14344" max="14344" width="19.21875" style="36" customWidth="1"/>
    <col min="14345" max="14345" width="22.77734375" style="36" bestFit="1" customWidth="1"/>
    <col min="14346" max="14350" width="19.77734375" style="36" customWidth="1"/>
    <col min="14351" max="14351" width="8.88671875" style="36"/>
    <col min="14352" max="14353" width="12.5546875" style="36" bestFit="1" customWidth="1"/>
    <col min="14354" max="14595" width="8.88671875" style="36"/>
    <col min="14596" max="14596" width="36.21875" style="36" customWidth="1"/>
    <col min="14597" max="14597" width="19.77734375" style="36" customWidth="1"/>
    <col min="14598" max="14598" width="22.77734375" style="36" bestFit="1" customWidth="1"/>
    <col min="14599" max="14599" width="19.77734375" style="36" customWidth="1"/>
    <col min="14600" max="14600" width="19.21875" style="36" customWidth="1"/>
    <col min="14601" max="14601" width="22.77734375" style="36" bestFit="1" customWidth="1"/>
    <col min="14602" max="14606" width="19.77734375" style="36" customWidth="1"/>
    <col min="14607" max="14607" width="8.88671875" style="36"/>
    <col min="14608" max="14609" width="12.5546875" style="36" bestFit="1" customWidth="1"/>
    <col min="14610" max="14851" width="8.88671875" style="36"/>
    <col min="14852" max="14852" width="36.21875" style="36" customWidth="1"/>
    <col min="14853" max="14853" width="19.77734375" style="36" customWidth="1"/>
    <col min="14854" max="14854" width="22.77734375" style="36" bestFit="1" customWidth="1"/>
    <col min="14855" max="14855" width="19.77734375" style="36" customWidth="1"/>
    <col min="14856" max="14856" width="19.21875" style="36" customWidth="1"/>
    <col min="14857" max="14857" width="22.77734375" style="36" bestFit="1" customWidth="1"/>
    <col min="14858" max="14862" width="19.77734375" style="36" customWidth="1"/>
    <col min="14863" max="14863" width="8.88671875" style="36"/>
    <col min="14864" max="14865" width="12.5546875" style="36" bestFit="1" customWidth="1"/>
    <col min="14866" max="15107" width="8.88671875" style="36"/>
    <col min="15108" max="15108" width="36.21875" style="36" customWidth="1"/>
    <col min="15109" max="15109" width="19.77734375" style="36" customWidth="1"/>
    <col min="15110" max="15110" width="22.77734375" style="36" bestFit="1" customWidth="1"/>
    <col min="15111" max="15111" width="19.77734375" style="36" customWidth="1"/>
    <col min="15112" max="15112" width="19.21875" style="36" customWidth="1"/>
    <col min="15113" max="15113" width="22.77734375" style="36" bestFit="1" customWidth="1"/>
    <col min="15114" max="15118" width="19.77734375" style="36" customWidth="1"/>
    <col min="15119" max="15119" width="8.88671875" style="36"/>
    <col min="15120" max="15121" width="12.5546875" style="36" bestFit="1" customWidth="1"/>
    <col min="15122" max="15363" width="8.88671875" style="36"/>
    <col min="15364" max="15364" width="36.21875" style="36" customWidth="1"/>
    <col min="15365" max="15365" width="19.77734375" style="36" customWidth="1"/>
    <col min="15366" max="15366" width="22.77734375" style="36" bestFit="1" customWidth="1"/>
    <col min="15367" max="15367" width="19.77734375" style="36" customWidth="1"/>
    <col min="15368" max="15368" width="19.21875" style="36" customWidth="1"/>
    <col min="15369" max="15369" width="22.77734375" style="36" bestFit="1" customWidth="1"/>
    <col min="15370" max="15374" width="19.77734375" style="36" customWidth="1"/>
    <col min="15375" max="15375" width="8.88671875" style="36"/>
    <col min="15376" max="15377" width="12.5546875" style="36" bestFit="1" customWidth="1"/>
    <col min="15378" max="15619" width="8.88671875" style="36"/>
    <col min="15620" max="15620" width="36.21875" style="36" customWidth="1"/>
    <col min="15621" max="15621" width="19.77734375" style="36" customWidth="1"/>
    <col min="15622" max="15622" width="22.77734375" style="36" bestFit="1" customWidth="1"/>
    <col min="15623" max="15623" width="19.77734375" style="36" customWidth="1"/>
    <col min="15624" max="15624" width="19.21875" style="36" customWidth="1"/>
    <col min="15625" max="15625" width="22.77734375" style="36" bestFit="1" customWidth="1"/>
    <col min="15626" max="15630" width="19.77734375" style="36" customWidth="1"/>
    <col min="15631" max="15631" width="8.88671875" style="36"/>
    <col min="15632" max="15633" width="12.5546875" style="36" bestFit="1" customWidth="1"/>
    <col min="15634" max="15875" width="8.88671875" style="36"/>
    <col min="15876" max="15876" width="36.21875" style="36" customWidth="1"/>
    <col min="15877" max="15877" width="19.77734375" style="36" customWidth="1"/>
    <col min="15878" max="15878" width="22.77734375" style="36" bestFit="1" customWidth="1"/>
    <col min="15879" max="15879" width="19.77734375" style="36" customWidth="1"/>
    <col min="15880" max="15880" width="19.21875" style="36" customWidth="1"/>
    <col min="15881" max="15881" width="22.77734375" style="36" bestFit="1" customWidth="1"/>
    <col min="15882" max="15886" width="19.77734375" style="36" customWidth="1"/>
    <col min="15887" max="15887" width="8.88671875" style="36"/>
    <col min="15888" max="15889" width="12.5546875" style="36" bestFit="1" customWidth="1"/>
    <col min="15890" max="16131" width="8.88671875" style="36"/>
    <col min="16132" max="16132" width="36.21875" style="36" customWidth="1"/>
    <col min="16133" max="16133" width="19.77734375" style="36" customWidth="1"/>
    <col min="16134" max="16134" width="22.77734375" style="36" bestFit="1" customWidth="1"/>
    <col min="16135" max="16135" width="19.77734375" style="36" customWidth="1"/>
    <col min="16136" max="16136" width="19.21875" style="36" customWidth="1"/>
    <col min="16137" max="16137" width="22.77734375" style="36" bestFit="1" customWidth="1"/>
    <col min="16138" max="16142" width="19.77734375" style="36" customWidth="1"/>
    <col min="16143" max="16143" width="8.88671875" style="36"/>
    <col min="16144" max="16145" width="12.5546875" style="36" bestFit="1" customWidth="1"/>
    <col min="16146" max="16384" width="8.88671875" style="36"/>
  </cols>
  <sheetData>
    <row r="1" spans="1:12" ht="17.399999999999999" x14ac:dyDescent="0.3">
      <c r="A1" s="35" t="s">
        <v>43</v>
      </c>
      <c r="B1" s="36"/>
      <c r="C1" s="36"/>
    </row>
    <row r="2" spans="1:12" ht="17.399999999999999" x14ac:dyDescent="0.3">
      <c r="A2" s="35" t="s">
        <v>106</v>
      </c>
      <c r="B2" s="36"/>
      <c r="C2" s="36"/>
    </row>
    <row r="3" spans="1:12" ht="17.399999999999999" x14ac:dyDescent="0.3">
      <c r="A3" s="35" t="s">
        <v>120</v>
      </c>
      <c r="B3" s="36"/>
      <c r="C3" s="36"/>
    </row>
    <row r="4" spans="1:12" ht="40.200000000000003" x14ac:dyDescent="0.3">
      <c r="A4" s="38" t="s">
        <v>92</v>
      </c>
      <c r="B4" s="36"/>
      <c r="C4" s="36"/>
      <c r="D4" s="39" t="s">
        <v>111</v>
      </c>
      <c r="H4" s="39" t="s">
        <v>112</v>
      </c>
      <c r="L4" s="111" t="s">
        <v>113</v>
      </c>
    </row>
    <row r="5" spans="1:12" x14ac:dyDescent="0.25">
      <c r="A5" t="s">
        <v>84</v>
      </c>
      <c r="C5" s="36"/>
      <c r="D5" s="40"/>
      <c r="H5" s="40"/>
      <c r="L5" s="40"/>
    </row>
    <row r="6" spans="1:12" x14ac:dyDescent="0.25">
      <c r="A6" t="s">
        <v>85</v>
      </c>
      <c r="C6" s="36"/>
      <c r="D6" s="40"/>
      <c r="H6" s="40"/>
      <c r="L6" s="40"/>
    </row>
    <row r="7" spans="1:12" x14ac:dyDescent="0.25">
      <c r="A7" t="s">
        <v>86</v>
      </c>
      <c r="C7" s="36"/>
      <c r="D7" s="40"/>
      <c r="H7" s="40"/>
      <c r="L7" s="40"/>
    </row>
    <row r="8" spans="1:12" x14ac:dyDescent="0.25">
      <c r="A8" t="s">
        <v>87</v>
      </c>
      <c r="C8" s="36"/>
      <c r="D8" s="40"/>
      <c r="H8" s="40"/>
      <c r="L8" s="40"/>
    </row>
    <row r="9" spans="1:12" x14ac:dyDescent="0.25">
      <c r="A9" t="s">
        <v>88</v>
      </c>
      <c r="C9" s="36"/>
      <c r="D9" s="40"/>
      <c r="H9" s="40"/>
      <c r="L9" s="40"/>
    </row>
    <row r="10" spans="1:12" x14ac:dyDescent="0.25">
      <c r="A10" t="s">
        <v>89</v>
      </c>
      <c r="C10" s="36"/>
      <c r="D10" s="40"/>
      <c r="H10" s="40"/>
      <c r="L10" s="40"/>
    </row>
    <row r="11" spans="1:12" x14ac:dyDescent="0.25">
      <c r="A11" s="102" t="s">
        <v>100</v>
      </c>
      <c r="C11" s="36"/>
      <c r="D11" s="40"/>
      <c r="H11" s="40"/>
      <c r="L11" s="40"/>
    </row>
    <row r="12" spans="1:12" x14ac:dyDescent="0.25">
      <c r="A12" t="s">
        <v>90</v>
      </c>
      <c r="C12" s="36"/>
      <c r="D12" s="40"/>
      <c r="H12" s="40"/>
      <c r="L12" s="40"/>
    </row>
    <row r="13" spans="1:12" x14ac:dyDescent="0.25">
      <c r="A13" t="s">
        <v>91</v>
      </c>
      <c r="C13" s="36"/>
      <c r="D13" s="40"/>
      <c r="H13" s="40"/>
      <c r="L13" s="40"/>
    </row>
    <row r="14" spans="1:12" x14ac:dyDescent="0.25">
      <c r="A14" t="s">
        <v>4</v>
      </c>
      <c r="B14" s="36"/>
      <c r="C14" s="36"/>
      <c r="D14" s="60">
        <f>SUM(D5:D13)</f>
        <v>0</v>
      </c>
      <c r="H14" s="60">
        <f>SUM(H5:H13)</f>
        <v>0</v>
      </c>
      <c r="L14" s="60">
        <f>SUM(L5:L13)</f>
        <v>0</v>
      </c>
    </row>
    <row r="16" spans="1:12" ht="15.6" x14ac:dyDescent="0.3">
      <c r="A16" s="38"/>
    </row>
    <row r="17" spans="1:17" ht="16.2" thickBot="1" x14ac:dyDescent="0.35">
      <c r="A17" s="38" t="s">
        <v>93</v>
      </c>
    </row>
    <row r="18" spans="1:17" ht="13.5" customHeight="1" thickBot="1" x14ac:dyDescent="0.3">
      <c r="B18" s="41" t="s">
        <v>114</v>
      </c>
      <c r="C18" s="42"/>
      <c r="D18" s="43"/>
      <c r="F18" s="44" t="s">
        <v>115</v>
      </c>
      <c r="G18" s="42"/>
      <c r="H18" s="43"/>
      <c r="J18" s="41" t="s">
        <v>116</v>
      </c>
      <c r="K18" s="42"/>
      <c r="L18" s="43"/>
      <c r="M18" s="45" t="s">
        <v>1</v>
      </c>
      <c r="N18" s="45" t="s">
        <v>1</v>
      </c>
      <c r="P18" s="55" t="s">
        <v>117</v>
      </c>
    </row>
    <row r="19" spans="1:17" ht="13.5" customHeight="1" thickBot="1" x14ac:dyDescent="0.3">
      <c r="B19" s="46" t="s">
        <v>2</v>
      </c>
      <c r="C19" s="47" t="s">
        <v>3</v>
      </c>
      <c r="D19" s="48" t="s">
        <v>4</v>
      </c>
      <c r="F19" s="47" t="s">
        <v>2</v>
      </c>
      <c r="G19" s="47" t="s">
        <v>3</v>
      </c>
      <c r="H19" s="48" t="s">
        <v>4</v>
      </c>
      <c r="J19" s="48" t="s">
        <v>2</v>
      </c>
      <c r="K19" s="48" t="s">
        <v>3</v>
      </c>
      <c r="L19" s="48" t="s">
        <v>5</v>
      </c>
      <c r="M19" s="49" t="s">
        <v>60</v>
      </c>
      <c r="N19" s="49" t="s">
        <v>62</v>
      </c>
    </row>
    <row r="20" spans="1:17" ht="20.100000000000001" customHeight="1" x14ac:dyDescent="0.25">
      <c r="A20" s="103" t="s">
        <v>6</v>
      </c>
      <c r="B20" s="50"/>
      <c r="C20" s="50"/>
      <c r="D20" s="50"/>
      <c r="F20" s="50"/>
      <c r="G20" s="50"/>
      <c r="H20" s="51"/>
      <c r="J20" s="51"/>
      <c r="K20" s="51"/>
      <c r="L20" s="51"/>
      <c r="M20" s="32" t="s">
        <v>61</v>
      </c>
      <c r="N20" s="32" t="s">
        <v>40</v>
      </c>
    </row>
    <row r="21" spans="1:17" ht="20.100000000000001" customHeight="1" x14ac:dyDescent="0.25">
      <c r="A21" s="104" t="s">
        <v>7</v>
      </c>
      <c r="B21" s="61"/>
      <c r="C21" s="71"/>
      <c r="D21" s="66">
        <f>SUM(B21:C21)</f>
        <v>0</v>
      </c>
      <c r="F21" s="61"/>
      <c r="G21" s="71"/>
      <c r="H21" s="66">
        <f>SUM(F21:G21)</f>
        <v>0</v>
      </c>
      <c r="J21" s="66">
        <f>+'Personnel Roster'!AD8</f>
        <v>0</v>
      </c>
      <c r="K21" s="71"/>
      <c r="L21" s="66">
        <f>SUM(J21:K21)</f>
        <v>0</v>
      </c>
      <c r="M21" s="33" t="e">
        <f t="shared" ref="M21:M26" si="0">IF(AND(H21=0,L21&gt;0),100%,(L21-H21)/H21)</f>
        <v>#DIV/0!</v>
      </c>
      <c r="N21" s="33" t="e">
        <f t="shared" ref="N21:N26" si="1">IF(AND(D21=0,H21&gt;0),100%,(H21-D21)/D21)</f>
        <v>#DIV/0!</v>
      </c>
    </row>
    <row r="22" spans="1:17" ht="20.100000000000001" customHeight="1" x14ac:dyDescent="0.25">
      <c r="A22" s="104" t="s">
        <v>8</v>
      </c>
      <c r="B22" s="61"/>
      <c r="C22" s="71"/>
      <c r="D22" s="66">
        <f>SUM(B22:C22)</f>
        <v>0</v>
      </c>
      <c r="F22" s="61"/>
      <c r="G22" s="71"/>
      <c r="H22" s="66">
        <f>SUM(F22:G22)</f>
        <v>0</v>
      </c>
      <c r="J22" s="61"/>
      <c r="K22" s="71"/>
      <c r="L22" s="66">
        <f>SUM(J22:K22)</f>
        <v>0</v>
      </c>
      <c r="M22" s="33" t="e">
        <f t="shared" si="0"/>
        <v>#DIV/0!</v>
      </c>
      <c r="N22" s="33" t="e">
        <f t="shared" si="1"/>
        <v>#DIV/0!</v>
      </c>
    </row>
    <row r="23" spans="1:17" ht="20.100000000000001" customHeight="1" x14ac:dyDescent="0.25">
      <c r="A23" s="104" t="s">
        <v>9</v>
      </c>
      <c r="B23" s="71"/>
      <c r="C23" s="61"/>
      <c r="D23" s="66">
        <f>SUM(B23:C23)</f>
        <v>0</v>
      </c>
      <c r="F23" s="71"/>
      <c r="G23" s="61"/>
      <c r="H23" s="66">
        <f>SUM(F23:G23)</f>
        <v>0</v>
      </c>
      <c r="J23" s="71"/>
      <c r="K23" s="66">
        <f>+'Personnel Roster'!AF8</f>
        <v>0</v>
      </c>
      <c r="L23" s="66">
        <f>SUM(J23:K23)</f>
        <v>0</v>
      </c>
      <c r="M23" s="33" t="e">
        <f t="shared" si="0"/>
        <v>#DIV/0!</v>
      </c>
      <c r="N23" s="33" t="e">
        <f t="shared" si="1"/>
        <v>#DIV/0!</v>
      </c>
    </row>
    <row r="24" spans="1:17" ht="20.100000000000001" customHeight="1" x14ac:dyDescent="0.25">
      <c r="A24" s="104" t="s">
        <v>10</v>
      </c>
      <c r="B24" s="71"/>
      <c r="C24" s="61"/>
      <c r="D24" s="66">
        <f>SUM(B24:C24)</f>
        <v>0</v>
      </c>
      <c r="F24" s="71"/>
      <c r="G24" s="61"/>
      <c r="H24" s="66">
        <f>SUM(F24:G24)</f>
        <v>0</v>
      </c>
      <c r="J24" s="71"/>
      <c r="K24" s="61"/>
      <c r="L24" s="66">
        <f>SUM(J24:K24)</f>
        <v>0</v>
      </c>
      <c r="M24" s="33" t="e">
        <f t="shared" si="0"/>
        <v>#DIV/0!</v>
      </c>
      <c r="N24" s="33" t="e">
        <f t="shared" si="1"/>
        <v>#DIV/0!</v>
      </c>
      <c r="P24" s="52"/>
      <c r="Q24" s="52"/>
    </row>
    <row r="25" spans="1:17" ht="20.100000000000001" customHeight="1" x14ac:dyDescent="0.25">
      <c r="A25" s="104" t="s">
        <v>11</v>
      </c>
      <c r="B25" s="61"/>
      <c r="C25" s="61"/>
      <c r="D25" s="66">
        <f>SUM(B25:C25)</f>
        <v>0</v>
      </c>
      <c r="F25" s="61"/>
      <c r="G25" s="61"/>
      <c r="H25" s="66">
        <f>SUM(F25:G25)</f>
        <v>0</v>
      </c>
      <c r="J25" s="61"/>
      <c r="K25" s="61"/>
      <c r="L25" s="66">
        <f>SUM(J25:K25)</f>
        <v>0</v>
      </c>
      <c r="M25" s="33" t="e">
        <f t="shared" si="0"/>
        <v>#DIV/0!</v>
      </c>
      <c r="N25" s="33" t="e">
        <f t="shared" si="1"/>
        <v>#DIV/0!</v>
      </c>
      <c r="P25" s="52"/>
      <c r="Q25" s="52"/>
    </row>
    <row r="26" spans="1:17" ht="20.100000000000001" customHeight="1" thickBot="1" x14ac:dyDescent="0.3">
      <c r="A26" s="105" t="s">
        <v>12</v>
      </c>
      <c r="B26" s="66">
        <f t="shared" ref="B26:L26" si="2">SUM(B21:B25)</f>
        <v>0</v>
      </c>
      <c r="C26" s="66">
        <f t="shared" si="2"/>
        <v>0</v>
      </c>
      <c r="D26" s="66">
        <f t="shared" si="2"/>
        <v>0</v>
      </c>
      <c r="F26" s="66">
        <f t="shared" si="2"/>
        <v>0</v>
      </c>
      <c r="G26" s="66">
        <f t="shared" si="2"/>
        <v>0</v>
      </c>
      <c r="H26" s="66">
        <f t="shared" si="2"/>
        <v>0</v>
      </c>
      <c r="J26" s="66">
        <f t="shared" si="2"/>
        <v>0</v>
      </c>
      <c r="K26" s="66">
        <f t="shared" si="2"/>
        <v>0</v>
      </c>
      <c r="L26" s="66">
        <f t="shared" si="2"/>
        <v>0</v>
      </c>
      <c r="M26" s="33" t="e">
        <f t="shared" si="0"/>
        <v>#DIV/0!</v>
      </c>
      <c r="N26" s="33" t="e">
        <f t="shared" si="1"/>
        <v>#DIV/0!</v>
      </c>
      <c r="P26" s="53"/>
      <c r="Q26" s="54"/>
    </row>
    <row r="27" spans="1:17" ht="20.100000000000001" customHeight="1" x14ac:dyDescent="0.25">
      <c r="A27" s="106" t="s">
        <v>13</v>
      </c>
      <c r="B27" s="50"/>
      <c r="C27" s="50"/>
      <c r="D27" s="67"/>
      <c r="F27" s="50"/>
      <c r="G27" s="50"/>
      <c r="H27" s="67"/>
      <c r="J27" s="50"/>
      <c r="K27" s="50"/>
      <c r="L27" s="67"/>
      <c r="M27" s="34"/>
      <c r="N27" s="34"/>
    </row>
    <row r="28" spans="1:17" ht="20.100000000000001" customHeight="1" x14ac:dyDescent="0.25">
      <c r="A28" s="104" t="s">
        <v>14</v>
      </c>
      <c r="B28" s="62"/>
      <c r="C28" s="63"/>
      <c r="D28" s="68">
        <f t="shared" ref="D28:D48" si="3">SUM(B28:C28)</f>
        <v>0</v>
      </c>
      <c r="F28" s="62"/>
      <c r="G28" s="63"/>
      <c r="H28" s="68">
        <f t="shared" ref="H28:H48" si="4">SUM(F28:G28)</f>
        <v>0</v>
      </c>
      <c r="J28" s="62"/>
      <c r="K28" s="62"/>
      <c r="L28" s="68">
        <f>SUM(J28:K28)</f>
        <v>0</v>
      </c>
      <c r="M28" s="33" t="e">
        <f t="shared" ref="M28:M50" si="5">IF(AND(H28=0,L28&gt;0),100%,(L28-H28)/H28)</f>
        <v>#DIV/0!</v>
      </c>
      <c r="N28" s="33" t="e">
        <f t="shared" ref="N28:N50" si="6">IF(AND(D28=0,H28&gt;0),100%,(H28-D28)/D28)</f>
        <v>#DIV/0!</v>
      </c>
    </row>
    <row r="29" spans="1:17" ht="20.100000000000001" customHeight="1" x14ac:dyDescent="0.25">
      <c r="A29" s="104" t="s">
        <v>15</v>
      </c>
      <c r="B29" s="63"/>
      <c r="C29" s="63"/>
      <c r="D29" s="68">
        <f t="shared" si="3"/>
        <v>0</v>
      </c>
      <c r="F29" s="63"/>
      <c r="G29" s="63"/>
      <c r="H29" s="68">
        <f t="shared" si="4"/>
        <v>0</v>
      </c>
      <c r="J29" s="63"/>
      <c r="K29" s="63"/>
      <c r="L29" s="68">
        <f>SUM(J29:K29)</f>
        <v>0</v>
      </c>
      <c r="M29" s="33" t="e">
        <f t="shared" si="5"/>
        <v>#DIV/0!</v>
      </c>
      <c r="N29" s="33" t="e">
        <f t="shared" si="6"/>
        <v>#DIV/0!</v>
      </c>
    </row>
    <row r="30" spans="1:17" ht="20.100000000000001" customHeight="1" x14ac:dyDescent="0.25">
      <c r="A30" s="104" t="s">
        <v>16</v>
      </c>
      <c r="B30" s="61"/>
      <c r="C30" s="61"/>
      <c r="D30" s="66">
        <f t="shared" si="3"/>
        <v>0</v>
      </c>
      <c r="F30" s="61"/>
      <c r="G30" s="61"/>
      <c r="H30" s="66">
        <f t="shared" si="4"/>
        <v>0</v>
      </c>
      <c r="J30" s="61"/>
      <c r="K30" s="61"/>
      <c r="L30" s="66">
        <f t="shared" ref="L30:L48" si="7">SUM(J30:K30)</f>
        <v>0</v>
      </c>
      <c r="M30" s="33" t="e">
        <f t="shared" si="5"/>
        <v>#DIV/0!</v>
      </c>
      <c r="N30" s="33" t="e">
        <f t="shared" si="6"/>
        <v>#DIV/0!</v>
      </c>
    </row>
    <row r="31" spans="1:17" ht="20.100000000000001" customHeight="1" x14ac:dyDescent="0.25">
      <c r="A31" s="104" t="s">
        <v>17</v>
      </c>
      <c r="B31" s="61"/>
      <c r="C31" s="61"/>
      <c r="D31" s="66">
        <f t="shared" si="3"/>
        <v>0</v>
      </c>
      <c r="F31" s="61"/>
      <c r="G31" s="61"/>
      <c r="H31" s="66">
        <f t="shared" si="4"/>
        <v>0</v>
      </c>
      <c r="J31" s="61"/>
      <c r="K31" s="61"/>
      <c r="L31" s="66">
        <f t="shared" si="7"/>
        <v>0</v>
      </c>
      <c r="M31" s="33" t="e">
        <f t="shared" si="5"/>
        <v>#DIV/0!</v>
      </c>
      <c r="N31" s="33" t="e">
        <f t="shared" si="6"/>
        <v>#DIV/0!</v>
      </c>
      <c r="P31" s="54"/>
    </row>
    <row r="32" spans="1:17" ht="20.100000000000001" customHeight="1" x14ac:dyDescent="0.25">
      <c r="A32" s="104" t="s">
        <v>18</v>
      </c>
      <c r="B32" s="61"/>
      <c r="C32" s="61"/>
      <c r="D32" s="66">
        <f t="shared" si="3"/>
        <v>0</v>
      </c>
      <c r="F32" s="61"/>
      <c r="G32" s="61"/>
      <c r="H32" s="66">
        <f t="shared" si="4"/>
        <v>0</v>
      </c>
      <c r="J32" s="61"/>
      <c r="K32" s="61"/>
      <c r="L32" s="66">
        <f t="shared" si="7"/>
        <v>0</v>
      </c>
      <c r="M32" s="33" t="e">
        <f t="shared" si="5"/>
        <v>#DIV/0!</v>
      </c>
      <c r="N32" s="33" t="e">
        <f t="shared" si="6"/>
        <v>#DIV/0!</v>
      </c>
      <c r="P32" s="54"/>
    </row>
    <row r="33" spans="1:16" ht="20.100000000000001" customHeight="1" x14ac:dyDescent="0.25">
      <c r="A33" s="104" t="s">
        <v>19</v>
      </c>
      <c r="B33" s="61"/>
      <c r="C33" s="61"/>
      <c r="D33" s="66">
        <f t="shared" si="3"/>
        <v>0</v>
      </c>
      <c r="F33" s="61"/>
      <c r="G33" s="61"/>
      <c r="H33" s="66">
        <f t="shared" si="4"/>
        <v>0</v>
      </c>
      <c r="J33" s="61"/>
      <c r="K33" s="61"/>
      <c r="L33" s="66">
        <f t="shared" si="7"/>
        <v>0</v>
      </c>
      <c r="M33" s="33" t="e">
        <f t="shared" si="5"/>
        <v>#DIV/0!</v>
      </c>
      <c r="N33" s="33" t="e">
        <f t="shared" si="6"/>
        <v>#DIV/0!</v>
      </c>
      <c r="P33" s="54"/>
    </row>
    <row r="34" spans="1:16" ht="20.100000000000001" customHeight="1" x14ac:dyDescent="0.25">
      <c r="A34" s="104" t="s">
        <v>20</v>
      </c>
      <c r="B34" s="61"/>
      <c r="C34" s="61"/>
      <c r="D34" s="66">
        <f t="shared" si="3"/>
        <v>0</v>
      </c>
      <c r="F34" s="61"/>
      <c r="G34" s="61"/>
      <c r="H34" s="66">
        <f t="shared" si="4"/>
        <v>0</v>
      </c>
      <c r="J34" s="61"/>
      <c r="K34" s="61"/>
      <c r="L34" s="66">
        <f t="shared" si="7"/>
        <v>0</v>
      </c>
      <c r="M34" s="33" t="e">
        <f t="shared" si="5"/>
        <v>#DIV/0!</v>
      </c>
      <c r="N34" s="33" t="e">
        <f t="shared" si="6"/>
        <v>#DIV/0!</v>
      </c>
      <c r="P34" s="54"/>
    </row>
    <row r="35" spans="1:16" ht="20.100000000000001" customHeight="1" x14ac:dyDescent="0.25">
      <c r="A35" s="104" t="s">
        <v>21</v>
      </c>
      <c r="B35" s="61"/>
      <c r="C35" s="61"/>
      <c r="D35" s="66">
        <f t="shared" si="3"/>
        <v>0</v>
      </c>
      <c r="F35" s="61"/>
      <c r="G35" s="61"/>
      <c r="H35" s="66">
        <f t="shared" si="4"/>
        <v>0</v>
      </c>
      <c r="J35" s="61"/>
      <c r="K35" s="61"/>
      <c r="L35" s="66">
        <f t="shared" si="7"/>
        <v>0</v>
      </c>
      <c r="M35" s="33" t="e">
        <f t="shared" si="5"/>
        <v>#DIV/0!</v>
      </c>
      <c r="N35" s="33" t="e">
        <f t="shared" si="6"/>
        <v>#DIV/0!</v>
      </c>
      <c r="P35" s="54"/>
    </row>
    <row r="36" spans="1:16" ht="20.100000000000001" customHeight="1" x14ac:dyDescent="0.25">
      <c r="A36" s="104" t="s">
        <v>22</v>
      </c>
      <c r="B36" s="61"/>
      <c r="C36" s="61"/>
      <c r="D36" s="66">
        <f t="shared" si="3"/>
        <v>0</v>
      </c>
      <c r="F36" s="61"/>
      <c r="G36" s="61"/>
      <c r="H36" s="66">
        <f t="shared" si="4"/>
        <v>0</v>
      </c>
      <c r="J36" s="61"/>
      <c r="K36" s="61"/>
      <c r="L36" s="66">
        <f t="shared" si="7"/>
        <v>0</v>
      </c>
      <c r="M36" s="33" t="e">
        <f t="shared" si="5"/>
        <v>#DIV/0!</v>
      </c>
      <c r="N36" s="33" t="e">
        <f t="shared" si="6"/>
        <v>#DIV/0!</v>
      </c>
      <c r="P36" s="54"/>
    </row>
    <row r="37" spans="1:16" ht="20.100000000000001" customHeight="1" x14ac:dyDescent="0.25">
      <c r="A37" s="104" t="s">
        <v>23</v>
      </c>
      <c r="B37" s="61"/>
      <c r="C37" s="61"/>
      <c r="D37" s="66">
        <f t="shared" si="3"/>
        <v>0</v>
      </c>
      <c r="F37" s="61"/>
      <c r="G37" s="61"/>
      <c r="H37" s="66">
        <f t="shared" si="4"/>
        <v>0</v>
      </c>
      <c r="J37" s="61"/>
      <c r="K37" s="61"/>
      <c r="L37" s="66">
        <f t="shared" si="7"/>
        <v>0</v>
      </c>
      <c r="M37" s="33" t="e">
        <f t="shared" si="5"/>
        <v>#DIV/0!</v>
      </c>
      <c r="N37" s="33" t="e">
        <f t="shared" si="6"/>
        <v>#DIV/0!</v>
      </c>
      <c r="P37" s="54"/>
    </row>
    <row r="38" spans="1:16" ht="20.100000000000001" customHeight="1" x14ac:dyDescent="0.25">
      <c r="A38" s="104" t="s">
        <v>24</v>
      </c>
      <c r="B38" s="61"/>
      <c r="C38" s="61"/>
      <c r="D38" s="66">
        <f t="shared" si="3"/>
        <v>0</v>
      </c>
      <c r="F38" s="61"/>
      <c r="G38" s="61"/>
      <c r="H38" s="66">
        <f t="shared" si="4"/>
        <v>0</v>
      </c>
      <c r="J38" s="61"/>
      <c r="K38" s="61"/>
      <c r="L38" s="66">
        <f t="shared" si="7"/>
        <v>0</v>
      </c>
      <c r="M38" s="33" t="e">
        <f t="shared" si="5"/>
        <v>#DIV/0!</v>
      </c>
      <c r="N38" s="33" t="e">
        <f t="shared" si="6"/>
        <v>#DIV/0!</v>
      </c>
      <c r="P38" s="54"/>
    </row>
    <row r="39" spans="1:16" ht="20.100000000000001" customHeight="1" x14ac:dyDescent="0.25">
      <c r="A39" s="107" t="s">
        <v>25</v>
      </c>
      <c r="B39" s="61"/>
      <c r="C39" s="61"/>
      <c r="D39" s="66">
        <f t="shared" si="3"/>
        <v>0</v>
      </c>
      <c r="F39" s="61"/>
      <c r="G39" s="61"/>
      <c r="H39" s="66">
        <f t="shared" si="4"/>
        <v>0</v>
      </c>
      <c r="J39" s="61"/>
      <c r="K39" s="61"/>
      <c r="L39" s="66">
        <f t="shared" si="7"/>
        <v>0</v>
      </c>
      <c r="M39" s="33" t="e">
        <f t="shared" si="5"/>
        <v>#DIV/0!</v>
      </c>
      <c r="N39" s="33" t="e">
        <f t="shared" si="6"/>
        <v>#DIV/0!</v>
      </c>
      <c r="P39" s="54"/>
    </row>
    <row r="40" spans="1:16" ht="20.100000000000001" customHeight="1" x14ac:dyDescent="0.25">
      <c r="A40" s="107" t="s">
        <v>26</v>
      </c>
      <c r="B40" s="64"/>
      <c r="C40" s="61"/>
      <c r="D40" s="66">
        <f t="shared" si="3"/>
        <v>0</v>
      </c>
      <c r="F40" s="64"/>
      <c r="G40" s="61"/>
      <c r="H40" s="66">
        <f t="shared" si="4"/>
        <v>0</v>
      </c>
      <c r="J40" s="61"/>
      <c r="K40" s="61"/>
      <c r="L40" s="66">
        <f t="shared" si="7"/>
        <v>0</v>
      </c>
      <c r="M40" s="33" t="e">
        <f t="shared" si="5"/>
        <v>#DIV/0!</v>
      </c>
      <c r="N40" s="33" t="e">
        <f t="shared" si="6"/>
        <v>#DIV/0!</v>
      </c>
      <c r="P40" s="54"/>
    </row>
    <row r="41" spans="1:16" ht="20.100000000000001" customHeight="1" x14ac:dyDescent="0.25">
      <c r="A41" s="107" t="s">
        <v>27</v>
      </c>
      <c r="B41" s="64"/>
      <c r="C41" s="61"/>
      <c r="D41" s="66">
        <f t="shared" si="3"/>
        <v>0</v>
      </c>
      <c r="F41" s="64"/>
      <c r="G41" s="61"/>
      <c r="H41" s="66">
        <f t="shared" si="4"/>
        <v>0</v>
      </c>
      <c r="J41" s="61"/>
      <c r="K41" s="61"/>
      <c r="L41" s="66">
        <f t="shared" si="7"/>
        <v>0</v>
      </c>
      <c r="M41" s="33" t="e">
        <f t="shared" si="5"/>
        <v>#DIV/0!</v>
      </c>
      <c r="N41" s="33" t="e">
        <f t="shared" si="6"/>
        <v>#DIV/0!</v>
      </c>
      <c r="P41" s="54"/>
    </row>
    <row r="42" spans="1:16" ht="20.100000000000001" customHeight="1" x14ac:dyDescent="0.25">
      <c r="A42" s="107" t="s">
        <v>28</v>
      </c>
      <c r="B42" s="64"/>
      <c r="C42" s="61"/>
      <c r="D42" s="66">
        <f t="shared" si="3"/>
        <v>0</v>
      </c>
      <c r="F42" s="64"/>
      <c r="G42" s="61"/>
      <c r="H42" s="66">
        <f t="shared" si="4"/>
        <v>0</v>
      </c>
      <c r="J42" s="61"/>
      <c r="K42" s="61"/>
      <c r="L42" s="66">
        <f t="shared" si="7"/>
        <v>0</v>
      </c>
      <c r="M42" s="33" t="e">
        <f t="shared" si="5"/>
        <v>#DIV/0!</v>
      </c>
      <c r="N42" s="33" t="e">
        <f t="shared" si="6"/>
        <v>#DIV/0!</v>
      </c>
      <c r="P42" s="54"/>
    </row>
    <row r="43" spans="1:16" ht="20.100000000000001" customHeight="1" x14ac:dyDescent="0.25">
      <c r="A43" s="107" t="s">
        <v>29</v>
      </c>
      <c r="B43" s="64"/>
      <c r="C43" s="61"/>
      <c r="D43" s="66">
        <f t="shared" si="3"/>
        <v>0</v>
      </c>
      <c r="F43" s="64"/>
      <c r="G43" s="61"/>
      <c r="H43" s="66">
        <f t="shared" si="4"/>
        <v>0</v>
      </c>
      <c r="J43" s="61"/>
      <c r="K43" s="61"/>
      <c r="L43" s="66">
        <f t="shared" si="7"/>
        <v>0</v>
      </c>
      <c r="M43" s="33" t="e">
        <f t="shared" si="5"/>
        <v>#DIV/0!</v>
      </c>
      <c r="N43" s="33" t="e">
        <f t="shared" si="6"/>
        <v>#DIV/0!</v>
      </c>
      <c r="P43" s="54"/>
    </row>
    <row r="44" spans="1:16" ht="20.100000000000001" customHeight="1" x14ac:dyDescent="0.25">
      <c r="A44" s="107" t="s">
        <v>30</v>
      </c>
      <c r="B44" s="64"/>
      <c r="C44" s="61"/>
      <c r="D44" s="66">
        <f t="shared" si="3"/>
        <v>0</v>
      </c>
      <c r="F44" s="64"/>
      <c r="G44" s="61"/>
      <c r="H44" s="66">
        <f t="shared" si="4"/>
        <v>0</v>
      </c>
      <c r="J44" s="61"/>
      <c r="K44" s="61"/>
      <c r="L44" s="66">
        <f t="shared" si="7"/>
        <v>0</v>
      </c>
      <c r="M44" s="33" t="e">
        <f t="shared" si="5"/>
        <v>#DIV/0!</v>
      </c>
      <c r="N44" s="33" t="e">
        <f t="shared" si="6"/>
        <v>#DIV/0!</v>
      </c>
      <c r="P44" s="54"/>
    </row>
    <row r="45" spans="1:16" ht="20.100000000000001" customHeight="1" x14ac:dyDescent="0.25">
      <c r="A45" s="107" t="s">
        <v>31</v>
      </c>
      <c r="B45" s="64"/>
      <c r="C45" s="61"/>
      <c r="D45" s="66">
        <f t="shared" si="3"/>
        <v>0</v>
      </c>
      <c r="F45" s="64"/>
      <c r="G45" s="61"/>
      <c r="H45" s="66">
        <f t="shared" si="4"/>
        <v>0</v>
      </c>
      <c r="J45" s="61"/>
      <c r="K45" s="61"/>
      <c r="L45" s="66">
        <f t="shared" si="7"/>
        <v>0</v>
      </c>
      <c r="M45" s="33" t="e">
        <f t="shared" si="5"/>
        <v>#DIV/0!</v>
      </c>
      <c r="N45" s="33" t="e">
        <f t="shared" si="6"/>
        <v>#DIV/0!</v>
      </c>
      <c r="P45" s="54"/>
    </row>
    <row r="46" spans="1:16" ht="20.100000000000001" customHeight="1" x14ac:dyDescent="0.25">
      <c r="A46" s="107" t="s">
        <v>32</v>
      </c>
      <c r="B46" s="61"/>
      <c r="C46" s="61"/>
      <c r="D46" s="66">
        <f t="shared" si="3"/>
        <v>0</v>
      </c>
      <c r="F46" s="61"/>
      <c r="G46" s="61"/>
      <c r="H46" s="66">
        <f t="shared" si="4"/>
        <v>0</v>
      </c>
      <c r="J46" s="61"/>
      <c r="K46" s="61"/>
      <c r="L46" s="66">
        <f t="shared" si="7"/>
        <v>0</v>
      </c>
      <c r="M46" s="33" t="e">
        <f t="shared" si="5"/>
        <v>#DIV/0!</v>
      </c>
      <c r="N46" s="33" t="e">
        <f t="shared" si="6"/>
        <v>#DIV/0!</v>
      </c>
      <c r="P46" s="54"/>
    </row>
    <row r="47" spans="1:16" ht="20.100000000000001" customHeight="1" x14ac:dyDescent="0.25">
      <c r="A47" s="107" t="s">
        <v>33</v>
      </c>
      <c r="B47" s="61"/>
      <c r="C47" s="61"/>
      <c r="D47" s="66">
        <f t="shared" si="3"/>
        <v>0</v>
      </c>
      <c r="F47" s="61"/>
      <c r="G47" s="61"/>
      <c r="H47" s="66">
        <f t="shared" si="4"/>
        <v>0</v>
      </c>
      <c r="J47" s="61"/>
      <c r="K47" s="61"/>
      <c r="L47" s="66">
        <f t="shared" si="7"/>
        <v>0</v>
      </c>
      <c r="M47" s="33" t="e">
        <f t="shared" si="5"/>
        <v>#DIV/0!</v>
      </c>
      <c r="N47" s="33" t="e">
        <f t="shared" si="6"/>
        <v>#DIV/0!</v>
      </c>
      <c r="P47" s="54"/>
    </row>
    <row r="48" spans="1:16" ht="20.100000000000001" customHeight="1" x14ac:dyDescent="0.25">
      <c r="A48" s="107" t="s">
        <v>34</v>
      </c>
      <c r="B48" s="61"/>
      <c r="C48" s="61"/>
      <c r="D48" s="66">
        <f t="shared" si="3"/>
        <v>0</v>
      </c>
      <c r="F48" s="61"/>
      <c r="G48" s="61"/>
      <c r="H48" s="66">
        <f t="shared" si="4"/>
        <v>0</v>
      </c>
      <c r="J48" s="61"/>
      <c r="K48" s="61"/>
      <c r="L48" s="66">
        <f t="shared" si="7"/>
        <v>0</v>
      </c>
      <c r="M48" s="33" t="e">
        <f t="shared" si="5"/>
        <v>#DIV/0!</v>
      </c>
      <c r="N48" s="33" t="e">
        <f t="shared" si="6"/>
        <v>#DIV/0!</v>
      </c>
      <c r="P48" s="54"/>
    </row>
    <row r="49" spans="1:16" ht="20.100000000000001" customHeight="1" x14ac:dyDescent="0.25">
      <c r="A49" s="108" t="s">
        <v>35</v>
      </c>
      <c r="B49" s="69">
        <f t="shared" ref="B49:L49" si="8">SUM(B28:B48)</f>
        <v>0</v>
      </c>
      <c r="C49" s="69">
        <f t="shared" si="8"/>
        <v>0</v>
      </c>
      <c r="D49" s="69">
        <f t="shared" si="8"/>
        <v>0</v>
      </c>
      <c r="F49" s="69">
        <f t="shared" si="8"/>
        <v>0</v>
      </c>
      <c r="G49" s="69">
        <f t="shared" si="8"/>
        <v>0</v>
      </c>
      <c r="H49" s="69">
        <f t="shared" si="8"/>
        <v>0</v>
      </c>
      <c r="J49" s="69">
        <f t="shared" si="8"/>
        <v>0</v>
      </c>
      <c r="K49" s="69">
        <f t="shared" si="8"/>
        <v>0</v>
      </c>
      <c r="L49" s="69">
        <f t="shared" si="8"/>
        <v>0</v>
      </c>
      <c r="M49" s="33" t="e">
        <f t="shared" si="5"/>
        <v>#DIV/0!</v>
      </c>
      <c r="N49" s="33" t="e">
        <f t="shared" si="6"/>
        <v>#DIV/0!</v>
      </c>
      <c r="P49" s="54"/>
    </row>
    <row r="50" spans="1:16" ht="20.100000000000001" customHeight="1" thickBot="1" x14ac:dyDescent="0.3">
      <c r="A50" s="109" t="s">
        <v>36</v>
      </c>
      <c r="B50" s="70">
        <f>B49+B26</f>
        <v>0</v>
      </c>
      <c r="C50" s="70">
        <f t="shared" ref="C50:L50" si="9">C49+C26</f>
        <v>0</v>
      </c>
      <c r="D50" s="70">
        <f t="shared" si="9"/>
        <v>0</v>
      </c>
      <c r="F50" s="70">
        <f t="shared" si="9"/>
        <v>0</v>
      </c>
      <c r="G50" s="70">
        <f t="shared" si="9"/>
        <v>0</v>
      </c>
      <c r="H50" s="70">
        <f t="shared" si="9"/>
        <v>0</v>
      </c>
      <c r="J50" s="70">
        <f t="shared" si="9"/>
        <v>0</v>
      </c>
      <c r="K50" s="70">
        <f t="shared" si="9"/>
        <v>0</v>
      </c>
      <c r="L50" s="70">
        <f t="shared" si="9"/>
        <v>0</v>
      </c>
      <c r="M50" s="34" t="e">
        <f t="shared" si="5"/>
        <v>#DIV/0!</v>
      </c>
      <c r="N50" s="33" t="e">
        <f t="shared" si="6"/>
        <v>#DIV/0!</v>
      </c>
    </row>
    <row r="51" spans="1:16" ht="17.55" customHeight="1" thickTop="1" x14ac:dyDescent="0.25"/>
    <row r="52" spans="1:16" ht="17.55" customHeight="1" x14ac:dyDescent="0.25">
      <c r="A52" s="55" t="s">
        <v>122</v>
      </c>
      <c r="D52" s="65">
        <v>0</v>
      </c>
    </row>
    <row r="53" spans="1:16" ht="17.55" customHeight="1" x14ac:dyDescent="0.25">
      <c r="A53" s="55" t="s">
        <v>59</v>
      </c>
      <c r="D53" s="72" t="e">
        <f>+D50/D52</f>
        <v>#DIV/0!</v>
      </c>
    </row>
    <row r="54" spans="1:16" ht="17.55" customHeight="1" x14ac:dyDescent="0.25"/>
    <row r="55" spans="1:16" x14ac:dyDescent="0.25">
      <c r="A55" s="56"/>
    </row>
    <row r="57" spans="1:16" x14ac:dyDescent="0.25">
      <c r="C57" s="57"/>
      <c r="D57" s="58"/>
      <c r="E57" s="58"/>
      <c r="G57" s="57"/>
      <c r="H57" s="58"/>
      <c r="I57" s="58"/>
      <c r="K57" s="59"/>
    </row>
    <row r="58" spans="1:16" x14ac:dyDescent="0.25">
      <c r="C58" s="57"/>
      <c r="D58" s="58"/>
      <c r="E58" s="58"/>
      <c r="G58" s="57"/>
      <c r="H58" s="58"/>
      <c r="I58" s="58"/>
    </row>
    <row r="59" spans="1:16" x14ac:dyDescent="0.25">
      <c r="K59" s="58"/>
      <c r="L59" s="59"/>
    </row>
    <row r="61" spans="1:16" x14ac:dyDescent="0.25">
      <c r="K61" s="58"/>
      <c r="L61" s="58"/>
    </row>
  </sheetData>
  <sheetProtection algorithmName="SHA-512" hashValue="a0Y0Z/73zpyAEH/eylyuiO8gTVB+ArH6AxrPSheqJMwxtcmNVY3XRFVM4uX4bE5R8isCqmu/20oe8AoI+Z6eKA==" saltValue="BahIwLp4VlhnuSVwNAP1FQ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86D73-44D6-4DC0-BF43-ACA52BDA08EF}">
  <dimension ref="A1:Q61"/>
  <sheetViews>
    <sheetView zoomScale="80" zoomScaleNormal="80" workbookViewId="0">
      <pane xSplit="1" ySplit="20" topLeftCell="B21" activePane="bottomRight" state="frozen"/>
      <selection pane="topRight" activeCell="B1" sqref="B1"/>
      <selection pane="bottomLeft" activeCell="A21" sqref="A21"/>
      <selection pane="bottomRight" activeCell="D3" sqref="D3"/>
    </sheetView>
  </sheetViews>
  <sheetFormatPr defaultRowHeight="13.2" x14ac:dyDescent="0.25"/>
  <cols>
    <col min="1" max="1" width="36.21875" style="36" customWidth="1"/>
    <col min="2" max="2" width="19.77734375" style="37" customWidth="1"/>
    <col min="3" max="3" width="22.77734375" style="37" bestFit="1" customWidth="1"/>
    <col min="4" max="4" width="19.77734375" style="37" customWidth="1"/>
    <col min="5" max="5" width="6.44140625" style="37" customWidth="1"/>
    <col min="6" max="6" width="19.21875" style="37" customWidth="1"/>
    <col min="7" max="7" width="22.77734375" style="37" bestFit="1" customWidth="1"/>
    <col min="8" max="8" width="19.77734375" style="37" customWidth="1"/>
    <col min="9" max="9" width="6.44140625" style="37" customWidth="1"/>
    <col min="10" max="12" width="19.77734375" style="37" customWidth="1"/>
    <col min="13" max="14" width="22.44140625" style="37" customWidth="1"/>
    <col min="15" max="15" width="8.88671875" style="36"/>
    <col min="16" max="16" width="185.33203125" style="36" customWidth="1"/>
    <col min="17" max="17" width="12.5546875" style="36" bestFit="1" customWidth="1"/>
    <col min="18" max="259" width="8.88671875" style="36"/>
    <col min="260" max="260" width="36.21875" style="36" customWidth="1"/>
    <col min="261" max="261" width="19.77734375" style="36" customWidth="1"/>
    <col min="262" max="262" width="22.77734375" style="36" bestFit="1" customWidth="1"/>
    <col min="263" max="263" width="19.77734375" style="36" customWidth="1"/>
    <col min="264" max="264" width="19.21875" style="36" customWidth="1"/>
    <col min="265" max="265" width="22.77734375" style="36" bestFit="1" customWidth="1"/>
    <col min="266" max="270" width="19.77734375" style="36" customWidth="1"/>
    <col min="271" max="271" width="8.88671875" style="36"/>
    <col min="272" max="273" width="12.5546875" style="36" bestFit="1" customWidth="1"/>
    <col min="274" max="515" width="8.88671875" style="36"/>
    <col min="516" max="516" width="36.21875" style="36" customWidth="1"/>
    <col min="517" max="517" width="19.77734375" style="36" customWidth="1"/>
    <col min="518" max="518" width="22.77734375" style="36" bestFit="1" customWidth="1"/>
    <col min="519" max="519" width="19.77734375" style="36" customWidth="1"/>
    <col min="520" max="520" width="19.21875" style="36" customWidth="1"/>
    <col min="521" max="521" width="22.77734375" style="36" bestFit="1" customWidth="1"/>
    <col min="522" max="526" width="19.77734375" style="36" customWidth="1"/>
    <col min="527" max="527" width="8.88671875" style="36"/>
    <col min="528" max="529" width="12.5546875" style="36" bestFit="1" customWidth="1"/>
    <col min="530" max="771" width="8.88671875" style="36"/>
    <col min="772" max="772" width="36.21875" style="36" customWidth="1"/>
    <col min="773" max="773" width="19.77734375" style="36" customWidth="1"/>
    <col min="774" max="774" width="22.77734375" style="36" bestFit="1" customWidth="1"/>
    <col min="775" max="775" width="19.77734375" style="36" customWidth="1"/>
    <col min="776" max="776" width="19.21875" style="36" customWidth="1"/>
    <col min="777" max="777" width="22.77734375" style="36" bestFit="1" customWidth="1"/>
    <col min="778" max="782" width="19.77734375" style="36" customWidth="1"/>
    <col min="783" max="783" width="8.88671875" style="36"/>
    <col min="784" max="785" width="12.5546875" style="36" bestFit="1" customWidth="1"/>
    <col min="786" max="1027" width="8.88671875" style="36"/>
    <col min="1028" max="1028" width="36.21875" style="36" customWidth="1"/>
    <col min="1029" max="1029" width="19.77734375" style="36" customWidth="1"/>
    <col min="1030" max="1030" width="22.77734375" style="36" bestFit="1" customWidth="1"/>
    <col min="1031" max="1031" width="19.77734375" style="36" customWidth="1"/>
    <col min="1032" max="1032" width="19.21875" style="36" customWidth="1"/>
    <col min="1033" max="1033" width="22.77734375" style="36" bestFit="1" customWidth="1"/>
    <col min="1034" max="1038" width="19.77734375" style="36" customWidth="1"/>
    <col min="1039" max="1039" width="8.88671875" style="36"/>
    <col min="1040" max="1041" width="12.5546875" style="36" bestFit="1" customWidth="1"/>
    <col min="1042" max="1283" width="8.88671875" style="36"/>
    <col min="1284" max="1284" width="36.21875" style="36" customWidth="1"/>
    <col min="1285" max="1285" width="19.77734375" style="36" customWidth="1"/>
    <col min="1286" max="1286" width="22.77734375" style="36" bestFit="1" customWidth="1"/>
    <col min="1287" max="1287" width="19.77734375" style="36" customWidth="1"/>
    <col min="1288" max="1288" width="19.21875" style="36" customWidth="1"/>
    <col min="1289" max="1289" width="22.77734375" style="36" bestFit="1" customWidth="1"/>
    <col min="1290" max="1294" width="19.77734375" style="36" customWidth="1"/>
    <col min="1295" max="1295" width="8.88671875" style="36"/>
    <col min="1296" max="1297" width="12.5546875" style="36" bestFit="1" customWidth="1"/>
    <col min="1298" max="1539" width="8.88671875" style="36"/>
    <col min="1540" max="1540" width="36.21875" style="36" customWidth="1"/>
    <col min="1541" max="1541" width="19.77734375" style="36" customWidth="1"/>
    <col min="1542" max="1542" width="22.77734375" style="36" bestFit="1" customWidth="1"/>
    <col min="1543" max="1543" width="19.77734375" style="36" customWidth="1"/>
    <col min="1544" max="1544" width="19.21875" style="36" customWidth="1"/>
    <col min="1545" max="1545" width="22.77734375" style="36" bestFit="1" customWidth="1"/>
    <col min="1546" max="1550" width="19.77734375" style="36" customWidth="1"/>
    <col min="1551" max="1551" width="8.88671875" style="36"/>
    <col min="1552" max="1553" width="12.5546875" style="36" bestFit="1" customWidth="1"/>
    <col min="1554" max="1795" width="8.88671875" style="36"/>
    <col min="1796" max="1796" width="36.21875" style="36" customWidth="1"/>
    <col min="1797" max="1797" width="19.77734375" style="36" customWidth="1"/>
    <col min="1798" max="1798" width="22.77734375" style="36" bestFit="1" customWidth="1"/>
    <col min="1799" max="1799" width="19.77734375" style="36" customWidth="1"/>
    <col min="1800" max="1800" width="19.21875" style="36" customWidth="1"/>
    <col min="1801" max="1801" width="22.77734375" style="36" bestFit="1" customWidth="1"/>
    <col min="1802" max="1806" width="19.77734375" style="36" customWidth="1"/>
    <col min="1807" max="1807" width="8.88671875" style="36"/>
    <col min="1808" max="1809" width="12.5546875" style="36" bestFit="1" customWidth="1"/>
    <col min="1810" max="2051" width="8.88671875" style="36"/>
    <col min="2052" max="2052" width="36.21875" style="36" customWidth="1"/>
    <col min="2053" max="2053" width="19.77734375" style="36" customWidth="1"/>
    <col min="2054" max="2054" width="22.77734375" style="36" bestFit="1" customWidth="1"/>
    <col min="2055" max="2055" width="19.77734375" style="36" customWidth="1"/>
    <col min="2056" max="2056" width="19.21875" style="36" customWidth="1"/>
    <col min="2057" max="2057" width="22.77734375" style="36" bestFit="1" customWidth="1"/>
    <col min="2058" max="2062" width="19.77734375" style="36" customWidth="1"/>
    <col min="2063" max="2063" width="8.88671875" style="36"/>
    <col min="2064" max="2065" width="12.5546875" style="36" bestFit="1" customWidth="1"/>
    <col min="2066" max="2307" width="8.88671875" style="36"/>
    <col min="2308" max="2308" width="36.21875" style="36" customWidth="1"/>
    <col min="2309" max="2309" width="19.77734375" style="36" customWidth="1"/>
    <col min="2310" max="2310" width="22.77734375" style="36" bestFit="1" customWidth="1"/>
    <col min="2311" max="2311" width="19.77734375" style="36" customWidth="1"/>
    <col min="2312" max="2312" width="19.21875" style="36" customWidth="1"/>
    <col min="2313" max="2313" width="22.77734375" style="36" bestFit="1" customWidth="1"/>
    <col min="2314" max="2318" width="19.77734375" style="36" customWidth="1"/>
    <col min="2319" max="2319" width="8.88671875" style="36"/>
    <col min="2320" max="2321" width="12.5546875" style="36" bestFit="1" customWidth="1"/>
    <col min="2322" max="2563" width="8.88671875" style="36"/>
    <col min="2564" max="2564" width="36.21875" style="36" customWidth="1"/>
    <col min="2565" max="2565" width="19.77734375" style="36" customWidth="1"/>
    <col min="2566" max="2566" width="22.77734375" style="36" bestFit="1" customWidth="1"/>
    <col min="2567" max="2567" width="19.77734375" style="36" customWidth="1"/>
    <col min="2568" max="2568" width="19.21875" style="36" customWidth="1"/>
    <col min="2569" max="2569" width="22.77734375" style="36" bestFit="1" customWidth="1"/>
    <col min="2570" max="2574" width="19.77734375" style="36" customWidth="1"/>
    <col min="2575" max="2575" width="8.88671875" style="36"/>
    <col min="2576" max="2577" width="12.5546875" style="36" bestFit="1" customWidth="1"/>
    <col min="2578" max="2819" width="8.88671875" style="36"/>
    <col min="2820" max="2820" width="36.21875" style="36" customWidth="1"/>
    <col min="2821" max="2821" width="19.77734375" style="36" customWidth="1"/>
    <col min="2822" max="2822" width="22.77734375" style="36" bestFit="1" customWidth="1"/>
    <col min="2823" max="2823" width="19.77734375" style="36" customWidth="1"/>
    <col min="2824" max="2824" width="19.21875" style="36" customWidth="1"/>
    <col min="2825" max="2825" width="22.77734375" style="36" bestFit="1" customWidth="1"/>
    <col min="2826" max="2830" width="19.77734375" style="36" customWidth="1"/>
    <col min="2831" max="2831" width="8.88671875" style="36"/>
    <col min="2832" max="2833" width="12.5546875" style="36" bestFit="1" customWidth="1"/>
    <col min="2834" max="3075" width="8.88671875" style="36"/>
    <col min="3076" max="3076" width="36.21875" style="36" customWidth="1"/>
    <col min="3077" max="3077" width="19.77734375" style="36" customWidth="1"/>
    <col min="3078" max="3078" width="22.77734375" style="36" bestFit="1" customWidth="1"/>
    <col min="3079" max="3079" width="19.77734375" style="36" customWidth="1"/>
    <col min="3080" max="3080" width="19.21875" style="36" customWidth="1"/>
    <col min="3081" max="3081" width="22.77734375" style="36" bestFit="1" customWidth="1"/>
    <col min="3082" max="3086" width="19.77734375" style="36" customWidth="1"/>
    <col min="3087" max="3087" width="8.88671875" style="36"/>
    <col min="3088" max="3089" width="12.5546875" style="36" bestFit="1" customWidth="1"/>
    <col min="3090" max="3331" width="8.88671875" style="36"/>
    <col min="3332" max="3332" width="36.21875" style="36" customWidth="1"/>
    <col min="3333" max="3333" width="19.77734375" style="36" customWidth="1"/>
    <col min="3334" max="3334" width="22.77734375" style="36" bestFit="1" customWidth="1"/>
    <col min="3335" max="3335" width="19.77734375" style="36" customWidth="1"/>
    <col min="3336" max="3336" width="19.21875" style="36" customWidth="1"/>
    <col min="3337" max="3337" width="22.77734375" style="36" bestFit="1" customWidth="1"/>
    <col min="3338" max="3342" width="19.77734375" style="36" customWidth="1"/>
    <col min="3343" max="3343" width="8.88671875" style="36"/>
    <col min="3344" max="3345" width="12.5546875" style="36" bestFit="1" customWidth="1"/>
    <col min="3346" max="3587" width="8.88671875" style="36"/>
    <col min="3588" max="3588" width="36.21875" style="36" customWidth="1"/>
    <col min="3589" max="3589" width="19.77734375" style="36" customWidth="1"/>
    <col min="3590" max="3590" width="22.77734375" style="36" bestFit="1" customWidth="1"/>
    <col min="3591" max="3591" width="19.77734375" style="36" customWidth="1"/>
    <col min="3592" max="3592" width="19.21875" style="36" customWidth="1"/>
    <col min="3593" max="3593" width="22.77734375" style="36" bestFit="1" customWidth="1"/>
    <col min="3594" max="3598" width="19.77734375" style="36" customWidth="1"/>
    <col min="3599" max="3599" width="8.88671875" style="36"/>
    <col min="3600" max="3601" width="12.5546875" style="36" bestFit="1" customWidth="1"/>
    <col min="3602" max="3843" width="8.88671875" style="36"/>
    <col min="3844" max="3844" width="36.21875" style="36" customWidth="1"/>
    <col min="3845" max="3845" width="19.77734375" style="36" customWidth="1"/>
    <col min="3846" max="3846" width="22.77734375" style="36" bestFit="1" customWidth="1"/>
    <col min="3847" max="3847" width="19.77734375" style="36" customWidth="1"/>
    <col min="3848" max="3848" width="19.21875" style="36" customWidth="1"/>
    <col min="3849" max="3849" width="22.77734375" style="36" bestFit="1" customWidth="1"/>
    <col min="3850" max="3854" width="19.77734375" style="36" customWidth="1"/>
    <col min="3855" max="3855" width="8.88671875" style="36"/>
    <col min="3856" max="3857" width="12.5546875" style="36" bestFit="1" customWidth="1"/>
    <col min="3858" max="4099" width="8.88671875" style="36"/>
    <col min="4100" max="4100" width="36.21875" style="36" customWidth="1"/>
    <col min="4101" max="4101" width="19.77734375" style="36" customWidth="1"/>
    <col min="4102" max="4102" width="22.77734375" style="36" bestFit="1" customWidth="1"/>
    <col min="4103" max="4103" width="19.77734375" style="36" customWidth="1"/>
    <col min="4104" max="4104" width="19.21875" style="36" customWidth="1"/>
    <col min="4105" max="4105" width="22.77734375" style="36" bestFit="1" customWidth="1"/>
    <col min="4106" max="4110" width="19.77734375" style="36" customWidth="1"/>
    <col min="4111" max="4111" width="8.88671875" style="36"/>
    <col min="4112" max="4113" width="12.5546875" style="36" bestFit="1" customWidth="1"/>
    <col min="4114" max="4355" width="8.88671875" style="36"/>
    <col min="4356" max="4356" width="36.21875" style="36" customWidth="1"/>
    <col min="4357" max="4357" width="19.77734375" style="36" customWidth="1"/>
    <col min="4358" max="4358" width="22.77734375" style="36" bestFit="1" customWidth="1"/>
    <col min="4359" max="4359" width="19.77734375" style="36" customWidth="1"/>
    <col min="4360" max="4360" width="19.21875" style="36" customWidth="1"/>
    <col min="4361" max="4361" width="22.77734375" style="36" bestFit="1" customWidth="1"/>
    <col min="4362" max="4366" width="19.77734375" style="36" customWidth="1"/>
    <col min="4367" max="4367" width="8.88671875" style="36"/>
    <col min="4368" max="4369" width="12.5546875" style="36" bestFit="1" customWidth="1"/>
    <col min="4370" max="4611" width="8.88671875" style="36"/>
    <col min="4612" max="4612" width="36.21875" style="36" customWidth="1"/>
    <col min="4613" max="4613" width="19.77734375" style="36" customWidth="1"/>
    <col min="4614" max="4614" width="22.77734375" style="36" bestFit="1" customWidth="1"/>
    <col min="4615" max="4615" width="19.77734375" style="36" customWidth="1"/>
    <col min="4616" max="4616" width="19.21875" style="36" customWidth="1"/>
    <col min="4617" max="4617" width="22.77734375" style="36" bestFit="1" customWidth="1"/>
    <col min="4618" max="4622" width="19.77734375" style="36" customWidth="1"/>
    <col min="4623" max="4623" width="8.88671875" style="36"/>
    <col min="4624" max="4625" width="12.5546875" style="36" bestFit="1" customWidth="1"/>
    <col min="4626" max="4867" width="8.88671875" style="36"/>
    <col min="4868" max="4868" width="36.21875" style="36" customWidth="1"/>
    <col min="4869" max="4869" width="19.77734375" style="36" customWidth="1"/>
    <col min="4870" max="4870" width="22.77734375" style="36" bestFit="1" customWidth="1"/>
    <col min="4871" max="4871" width="19.77734375" style="36" customWidth="1"/>
    <col min="4872" max="4872" width="19.21875" style="36" customWidth="1"/>
    <col min="4873" max="4873" width="22.77734375" style="36" bestFit="1" customWidth="1"/>
    <col min="4874" max="4878" width="19.77734375" style="36" customWidth="1"/>
    <col min="4879" max="4879" width="8.88671875" style="36"/>
    <col min="4880" max="4881" width="12.5546875" style="36" bestFit="1" customWidth="1"/>
    <col min="4882" max="5123" width="8.88671875" style="36"/>
    <col min="5124" max="5124" width="36.21875" style="36" customWidth="1"/>
    <col min="5125" max="5125" width="19.77734375" style="36" customWidth="1"/>
    <col min="5126" max="5126" width="22.77734375" style="36" bestFit="1" customWidth="1"/>
    <col min="5127" max="5127" width="19.77734375" style="36" customWidth="1"/>
    <col min="5128" max="5128" width="19.21875" style="36" customWidth="1"/>
    <col min="5129" max="5129" width="22.77734375" style="36" bestFit="1" customWidth="1"/>
    <col min="5130" max="5134" width="19.77734375" style="36" customWidth="1"/>
    <col min="5135" max="5135" width="8.88671875" style="36"/>
    <col min="5136" max="5137" width="12.5546875" style="36" bestFit="1" customWidth="1"/>
    <col min="5138" max="5379" width="8.88671875" style="36"/>
    <col min="5380" max="5380" width="36.21875" style="36" customWidth="1"/>
    <col min="5381" max="5381" width="19.77734375" style="36" customWidth="1"/>
    <col min="5382" max="5382" width="22.77734375" style="36" bestFit="1" customWidth="1"/>
    <col min="5383" max="5383" width="19.77734375" style="36" customWidth="1"/>
    <col min="5384" max="5384" width="19.21875" style="36" customWidth="1"/>
    <col min="5385" max="5385" width="22.77734375" style="36" bestFit="1" customWidth="1"/>
    <col min="5386" max="5390" width="19.77734375" style="36" customWidth="1"/>
    <col min="5391" max="5391" width="8.88671875" style="36"/>
    <col min="5392" max="5393" width="12.5546875" style="36" bestFit="1" customWidth="1"/>
    <col min="5394" max="5635" width="8.88671875" style="36"/>
    <col min="5636" max="5636" width="36.21875" style="36" customWidth="1"/>
    <col min="5637" max="5637" width="19.77734375" style="36" customWidth="1"/>
    <col min="5638" max="5638" width="22.77734375" style="36" bestFit="1" customWidth="1"/>
    <col min="5639" max="5639" width="19.77734375" style="36" customWidth="1"/>
    <col min="5640" max="5640" width="19.21875" style="36" customWidth="1"/>
    <col min="5641" max="5641" width="22.77734375" style="36" bestFit="1" customWidth="1"/>
    <col min="5642" max="5646" width="19.77734375" style="36" customWidth="1"/>
    <col min="5647" max="5647" width="8.88671875" style="36"/>
    <col min="5648" max="5649" width="12.5546875" style="36" bestFit="1" customWidth="1"/>
    <col min="5650" max="5891" width="8.88671875" style="36"/>
    <col min="5892" max="5892" width="36.21875" style="36" customWidth="1"/>
    <col min="5893" max="5893" width="19.77734375" style="36" customWidth="1"/>
    <col min="5894" max="5894" width="22.77734375" style="36" bestFit="1" customWidth="1"/>
    <col min="5895" max="5895" width="19.77734375" style="36" customWidth="1"/>
    <col min="5896" max="5896" width="19.21875" style="36" customWidth="1"/>
    <col min="5897" max="5897" width="22.77734375" style="36" bestFit="1" customWidth="1"/>
    <col min="5898" max="5902" width="19.77734375" style="36" customWidth="1"/>
    <col min="5903" max="5903" width="8.88671875" style="36"/>
    <col min="5904" max="5905" width="12.5546875" style="36" bestFit="1" customWidth="1"/>
    <col min="5906" max="6147" width="8.88671875" style="36"/>
    <col min="6148" max="6148" width="36.21875" style="36" customWidth="1"/>
    <col min="6149" max="6149" width="19.77734375" style="36" customWidth="1"/>
    <col min="6150" max="6150" width="22.77734375" style="36" bestFit="1" customWidth="1"/>
    <col min="6151" max="6151" width="19.77734375" style="36" customWidth="1"/>
    <col min="6152" max="6152" width="19.21875" style="36" customWidth="1"/>
    <col min="6153" max="6153" width="22.77734375" style="36" bestFit="1" customWidth="1"/>
    <col min="6154" max="6158" width="19.77734375" style="36" customWidth="1"/>
    <col min="6159" max="6159" width="8.88671875" style="36"/>
    <col min="6160" max="6161" width="12.5546875" style="36" bestFit="1" customWidth="1"/>
    <col min="6162" max="6403" width="8.88671875" style="36"/>
    <col min="6404" max="6404" width="36.21875" style="36" customWidth="1"/>
    <col min="6405" max="6405" width="19.77734375" style="36" customWidth="1"/>
    <col min="6406" max="6406" width="22.77734375" style="36" bestFit="1" customWidth="1"/>
    <col min="6407" max="6407" width="19.77734375" style="36" customWidth="1"/>
    <col min="6408" max="6408" width="19.21875" style="36" customWidth="1"/>
    <col min="6409" max="6409" width="22.77734375" style="36" bestFit="1" customWidth="1"/>
    <col min="6410" max="6414" width="19.77734375" style="36" customWidth="1"/>
    <col min="6415" max="6415" width="8.88671875" style="36"/>
    <col min="6416" max="6417" width="12.5546875" style="36" bestFit="1" customWidth="1"/>
    <col min="6418" max="6659" width="8.88671875" style="36"/>
    <col min="6660" max="6660" width="36.21875" style="36" customWidth="1"/>
    <col min="6661" max="6661" width="19.77734375" style="36" customWidth="1"/>
    <col min="6662" max="6662" width="22.77734375" style="36" bestFit="1" customWidth="1"/>
    <col min="6663" max="6663" width="19.77734375" style="36" customWidth="1"/>
    <col min="6664" max="6664" width="19.21875" style="36" customWidth="1"/>
    <col min="6665" max="6665" width="22.77734375" style="36" bestFit="1" customWidth="1"/>
    <col min="6666" max="6670" width="19.77734375" style="36" customWidth="1"/>
    <col min="6671" max="6671" width="8.88671875" style="36"/>
    <col min="6672" max="6673" width="12.5546875" style="36" bestFit="1" customWidth="1"/>
    <col min="6674" max="6915" width="8.88671875" style="36"/>
    <col min="6916" max="6916" width="36.21875" style="36" customWidth="1"/>
    <col min="6917" max="6917" width="19.77734375" style="36" customWidth="1"/>
    <col min="6918" max="6918" width="22.77734375" style="36" bestFit="1" customWidth="1"/>
    <col min="6919" max="6919" width="19.77734375" style="36" customWidth="1"/>
    <col min="6920" max="6920" width="19.21875" style="36" customWidth="1"/>
    <col min="6921" max="6921" width="22.77734375" style="36" bestFit="1" customWidth="1"/>
    <col min="6922" max="6926" width="19.77734375" style="36" customWidth="1"/>
    <col min="6927" max="6927" width="8.88671875" style="36"/>
    <col min="6928" max="6929" width="12.5546875" style="36" bestFit="1" customWidth="1"/>
    <col min="6930" max="7171" width="8.88671875" style="36"/>
    <col min="7172" max="7172" width="36.21875" style="36" customWidth="1"/>
    <col min="7173" max="7173" width="19.77734375" style="36" customWidth="1"/>
    <col min="7174" max="7174" width="22.77734375" style="36" bestFit="1" customWidth="1"/>
    <col min="7175" max="7175" width="19.77734375" style="36" customWidth="1"/>
    <col min="7176" max="7176" width="19.21875" style="36" customWidth="1"/>
    <col min="7177" max="7177" width="22.77734375" style="36" bestFit="1" customWidth="1"/>
    <col min="7178" max="7182" width="19.77734375" style="36" customWidth="1"/>
    <col min="7183" max="7183" width="8.88671875" style="36"/>
    <col min="7184" max="7185" width="12.5546875" style="36" bestFit="1" customWidth="1"/>
    <col min="7186" max="7427" width="8.88671875" style="36"/>
    <col min="7428" max="7428" width="36.21875" style="36" customWidth="1"/>
    <col min="7429" max="7429" width="19.77734375" style="36" customWidth="1"/>
    <col min="7430" max="7430" width="22.77734375" style="36" bestFit="1" customWidth="1"/>
    <col min="7431" max="7431" width="19.77734375" style="36" customWidth="1"/>
    <col min="7432" max="7432" width="19.21875" style="36" customWidth="1"/>
    <col min="7433" max="7433" width="22.77734375" style="36" bestFit="1" customWidth="1"/>
    <col min="7434" max="7438" width="19.77734375" style="36" customWidth="1"/>
    <col min="7439" max="7439" width="8.88671875" style="36"/>
    <col min="7440" max="7441" width="12.5546875" style="36" bestFit="1" customWidth="1"/>
    <col min="7442" max="7683" width="8.88671875" style="36"/>
    <col min="7684" max="7684" width="36.21875" style="36" customWidth="1"/>
    <col min="7685" max="7685" width="19.77734375" style="36" customWidth="1"/>
    <col min="7686" max="7686" width="22.77734375" style="36" bestFit="1" customWidth="1"/>
    <col min="7687" max="7687" width="19.77734375" style="36" customWidth="1"/>
    <col min="7688" max="7688" width="19.21875" style="36" customWidth="1"/>
    <col min="7689" max="7689" width="22.77734375" style="36" bestFit="1" customWidth="1"/>
    <col min="7690" max="7694" width="19.77734375" style="36" customWidth="1"/>
    <col min="7695" max="7695" width="8.88671875" style="36"/>
    <col min="7696" max="7697" width="12.5546875" style="36" bestFit="1" customWidth="1"/>
    <col min="7698" max="7939" width="8.88671875" style="36"/>
    <col min="7940" max="7940" width="36.21875" style="36" customWidth="1"/>
    <col min="7941" max="7941" width="19.77734375" style="36" customWidth="1"/>
    <col min="7942" max="7942" width="22.77734375" style="36" bestFit="1" customWidth="1"/>
    <col min="7943" max="7943" width="19.77734375" style="36" customWidth="1"/>
    <col min="7944" max="7944" width="19.21875" style="36" customWidth="1"/>
    <col min="7945" max="7945" width="22.77734375" style="36" bestFit="1" customWidth="1"/>
    <col min="7946" max="7950" width="19.77734375" style="36" customWidth="1"/>
    <col min="7951" max="7951" width="8.88671875" style="36"/>
    <col min="7952" max="7953" width="12.5546875" style="36" bestFit="1" customWidth="1"/>
    <col min="7954" max="8195" width="8.88671875" style="36"/>
    <col min="8196" max="8196" width="36.21875" style="36" customWidth="1"/>
    <col min="8197" max="8197" width="19.77734375" style="36" customWidth="1"/>
    <col min="8198" max="8198" width="22.77734375" style="36" bestFit="1" customWidth="1"/>
    <col min="8199" max="8199" width="19.77734375" style="36" customWidth="1"/>
    <col min="8200" max="8200" width="19.21875" style="36" customWidth="1"/>
    <col min="8201" max="8201" width="22.77734375" style="36" bestFit="1" customWidth="1"/>
    <col min="8202" max="8206" width="19.77734375" style="36" customWidth="1"/>
    <col min="8207" max="8207" width="8.88671875" style="36"/>
    <col min="8208" max="8209" width="12.5546875" style="36" bestFit="1" customWidth="1"/>
    <col min="8210" max="8451" width="8.88671875" style="36"/>
    <col min="8452" max="8452" width="36.21875" style="36" customWidth="1"/>
    <col min="8453" max="8453" width="19.77734375" style="36" customWidth="1"/>
    <col min="8454" max="8454" width="22.77734375" style="36" bestFit="1" customWidth="1"/>
    <col min="8455" max="8455" width="19.77734375" style="36" customWidth="1"/>
    <col min="8456" max="8456" width="19.21875" style="36" customWidth="1"/>
    <col min="8457" max="8457" width="22.77734375" style="36" bestFit="1" customWidth="1"/>
    <col min="8458" max="8462" width="19.77734375" style="36" customWidth="1"/>
    <col min="8463" max="8463" width="8.88671875" style="36"/>
    <col min="8464" max="8465" width="12.5546875" style="36" bestFit="1" customWidth="1"/>
    <col min="8466" max="8707" width="8.88671875" style="36"/>
    <col min="8708" max="8708" width="36.21875" style="36" customWidth="1"/>
    <col min="8709" max="8709" width="19.77734375" style="36" customWidth="1"/>
    <col min="8710" max="8710" width="22.77734375" style="36" bestFit="1" customWidth="1"/>
    <col min="8711" max="8711" width="19.77734375" style="36" customWidth="1"/>
    <col min="8712" max="8712" width="19.21875" style="36" customWidth="1"/>
    <col min="8713" max="8713" width="22.77734375" style="36" bestFit="1" customWidth="1"/>
    <col min="8714" max="8718" width="19.77734375" style="36" customWidth="1"/>
    <col min="8719" max="8719" width="8.88671875" style="36"/>
    <col min="8720" max="8721" width="12.5546875" style="36" bestFit="1" customWidth="1"/>
    <col min="8722" max="8963" width="8.88671875" style="36"/>
    <col min="8964" max="8964" width="36.21875" style="36" customWidth="1"/>
    <col min="8965" max="8965" width="19.77734375" style="36" customWidth="1"/>
    <col min="8966" max="8966" width="22.77734375" style="36" bestFit="1" customWidth="1"/>
    <col min="8967" max="8967" width="19.77734375" style="36" customWidth="1"/>
    <col min="8968" max="8968" width="19.21875" style="36" customWidth="1"/>
    <col min="8969" max="8969" width="22.77734375" style="36" bestFit="1" customWidth="1"/>
    <col min="8970" max="8974" width="19.77734375" style="36" customWidth="1"/>
    <col min="8975" max="8975" width="8.88671875" style="36"/>
    <col min="8976" max="8977" width="12.5546875" style="36" bestFit="1" customWidth="1"/>
    <col min="8978" max="9219" width="8.88671875" style="36"/>
    <col min="9220" max="9220" width="36.21875" style="36" customWidth="1"/>
    <col min="9221" max="9221" width="19.77734375" style="36" customWidth="1"/>
    <col min="9222" max="9222" width="22.77734375" style="36" bestFit="1" customWidth="1"/>
    <col min="9223" max="9223" width="19.77734375" style="36" customWidth="1"/>
    <col min="9224" max="9224" width="19.21875" style="36" customWidth="1"/>
    <col min="9225" max="9225" width="22.77734375" style="36" bestFit="1" customWidth="1"/>
    <col min="9226" max="9230" width="19.77734375" style="36" customWidth="1"/>
    <col min="9231" max="9231" width="8.88671875" style="36"/>
    <col min="9232" max="9233" width="12.5546875" style="36" bestFit="1" customWidth="1"/>
    <col min="9234" max="9475" width="8.88671875" style="36"/>
    <col min="9476" max="9476" width="36.21875" style="36" customWidth="1"/>
    <col min="9477" max="9477" width="19.77734375" style="36" customWidth="1"/>
    <col min="9478" max="9478" width="22.77734375" style="36" bestFit="1" customWidth="1"/>
    <col min="9479" max="9479" width="19.77734375" style="36" customWidth="1"/>
    <col min="9480" max="9480" width="19.21875" style="36" customWidth="1"/>
    <col min="9481" max="9481" width="22.77734375" style="36" bestFit="1" customWidth="1"/>
    <col min="9482" max="9486" width="19.77734375" style="36" customWidth="1"/>
    <col min="9487" max="9487" width="8.88671875" style="36"/>
    <col min="9488" max="9489" width="12.5546875" style="36" bestFit="1" customWidth="1"/>
    <col min="9490" max="9731" width="8.88671875" style="36"/>
    <col min="9732" max="9732" width="36.21875" style="36" customWidth="1"/>
    <col min="9733" max="9733" width="19.77734375" style="36" customWidth="1"/>
    <col min="9734" max="9734" width="22.77734375" style="36" bestFit="1" customWidth="1"/>
    <col min="9735" max="9735" width="19.77734375" style="36" customWidth="1"/>
    <col min="9736" max="9736" width="19.21875" style="36" customWidth="1"/>
    <col min="9737" max="9737" width="22.77734375" style="36" bestFit="1" customWidth="1"/>
    <col min="9738" max="9742" width="19.77734375" style="36" customWidth="1"/>
    <col min="9743" max="9743" width="8.88671875" style="36"/>
    <col min="9744" max="9745" width="12.5546875" style="36" bestFit="1" customWidth="1"/>
    <col min="9746" max="9987" width="8.88671875" style="36"/>
    <col min="9988" max="9988" width="36.21875" style="36" customWidth="1"/>
    <col min="9989" max="9989" width="19.77734375" style="36" customWidth="1"/>
    <col min="9990" max="9990" width="22.77734375" style="36" bestFit="1" customWidth="1"/>
    <col min="9991" max="9991" width="19.77734375" style="36" customWidth="1"/>
    <col min="9992" max="9992" width="19.21875" style="36" customWidth="1"/>
    <col min="9993" max="9993" width="22.77734375" style="36" bestFit="1" customWidth="1"/>
    <col min="9994" max="9998" width="19.77734375" style="36" customWidth="1"/>
    <col min="9999" max="9999" width="8.88671875" style="36"/>
    <col min="10000" max="10001" width="12.5546875" style="36" bestFit="1" customWidth="1"/>
    <col min="10002" max="10243" width="8.88671875" style="36"/>
    <col min="10244" max="10244" width="36.21875" style="36" customWidth="1"/>
    <col min="10245" max="10245" width="19.77734375" style="36" customWidth="1"/>
    <col min="10246" max="10246" width="22.77734375" style="36" bestFit="1" customWidth="1"/>
    <col min="10247" max="10247" width="19.77734375" style="36" customWidth="1"/>
    <col min="10248" max="10248" width="19.21875" style="36" customWidth="1"/>
    <col min="10249" max="10249" width="22.77734375" style="36" bestFit="1" customWidth="1"/>
    <col min="10250" max="10254" width="19.77734375" style="36" customWidth="1"/>
    <col min="10255" max="10255" width="8.88671875" style="36"/>
    <col min="10256" max="10257" width="12.5546875" style="36" bestFit="1" customWidth="1"/>
    <col min="10258" max="10499" width="8.88671875" style="36"/>
    <col min="10500" max="10500" width="36.21875" style="36" customWidth="1"/>
    <col min="10501" max="10501" width="19.77734375" style="36" customWidth="1"/>
    <col min="10502" max="10502" width="22.77734375" style="36" bestFit="1" customWidth="1"/>
    <col min="10503" max="10503" width="19.77734375" style="36" customWidth="1"/>
    <col min="10504" max="10504" width="19.21875" style="36" customWidth="1"/>
    <col min="10505" max="10505" width="22.77734375" style="36" bestFit="1" customWidth="1"/>
    <col min="10506" max="10510" width="19.77734375" style="36" customWidth="1"/>
    <col min="10511" max="10511" width="8.88671875" style="36"/>
    <col min="10512" max="10513" width="12.5546875" style="36" bestFit="1" customWidth="1"/>
    <col min="10514" max="10755" width="8.88671875" style="36"/>
    <col min="10756" max="10756" width="36.21875" style="36" customWidth="1"/>
    <col min="10757" max="10757" width="19.77734375" style="36" customWidth="1"/>
    <col min="10758" max="10758" width="22.77734375" style="36" bestFit="1" customWidth="1"/>
    <col min="10759" max="10759" width="19.77734375" style="36" customWidth="1"/>
    <col min="10760" max="10760" width="19.21875" style="36" customWidth="1"/>
    <col min="10761" max="10761" width="22.77734375" style="36" bestFit="1" customWidth="1"/>
    <col min="10762" max="10766" width="19.77734375" style="36" customWidth="1"/>
    <col min="10767" max="10767" width="8.88671875" style="36"/>
    <col min="10768" max="10769" width="12.5546875" style="36" bestFit="1" customWidth="1"/>
    <col min="10770" max="11011" width="8.88671875" style="36"/>
    <col min="11012" max="11012" width="36.21875" style="36" customWidth="1"/>
    <col min="11013" max="11013" width="19.77734375" style="36" customWidth="1"/>
    <col min="11014" max="11014" width="22.77734375" style="36" bestFit="1" customWidth="1"/>
    <col min="11015" max="11015" width="19.77734375" style="36" customWidth="1"/>
    <col min="11016" max="11016" width="19.21875" style="36" customWidth="1"/>
    <col min="11017" max="11017" width="22.77734375" style="36" bestFit="1" customWidth="1"/>
    <col min="11018" max="11022" width="19.77734375" style="36" customWidth="1"/>
    <col min="11023" max="11023" width="8.88671875" style="36"/>
    <col min="11024" max="11025" width="12.5546875" style="36" bestFit="1" customWidth="1"/>
    <col min="11026" max="11267" width="8.88671875" style="36"/>
    <col min="11268" max="11268" width="36.21875" style="36" customWidth="1"/>
    <col min="11269" max="11269" width="19.77734375" style="36" customWidth="1"/>
    <col min="11270" max="11270" width="22.77734375" style="36" bestFit="1" customWidth="1"/>
    <col min="11271" max="11271" width="19.77734375" style="36" customWidth="1"/>
    <col min="11272" max="11272" width="19.21875" style="36" customWidth="1"/>
    <col min="11273" max="11273" width="22.77734375" style="36" bestFit="1" customWidth="1"/>
    <col min="11274" max="11278" width="19.77734375" style="36" customWidth="1"/>
    <col min="11279" max="11279" width="8.88671875" style="36"/>
    <col min="11280" max="11281" width="12.5546875" style="36" bestFit="1" customWidth="1"/>
    <col min="11282" max="11523" width="8.88671875" style="36"/>
    <col min="11524" max="11524" width="36.21875" style="36" customWidth="1"/>
    <col min="11525" max="11525" width="19.77734375" style="36" customWidth="1"/>
    <col min="11526" max="11526" width="22.77734375" style="36" bestFit="1" customWidth="1"/>
    <col min="11527" max="11527" width="19.77734375" style="36" customWidth="1"/>
    <col min="11528" max="11528" width="19.21875" style="36" customWidth="1"/>
    <col min="11529" max="11529" width="22.77734375" style="36" bestFit="1" customWidth="1"/>
    <col min="11530" max="11534" width="19.77734375" style="36" customWidth="1"/>
    <col min="11535" max="11535" width="8.88671875" style="36"/>
    <col min="11536" max="11537" width="12.5546875" style="36" bestFit="1" customWidth="1"/>
    <col min="11538" max="11779" width="8.88671875" style="36"/>
    <col min="11780" max="11780" width="36.21875" style="36" customWidth="1"/>
    <col min="11781" max="11781" width="19.77734375" style="36" customWidth="1"/>
    <col min="11782" max="11782" width="22.77734375" style="36" bestFit="1" customWidth="1"/>
    <col min="11783" max="11783" width="19.77734375" style="36" customWidth="1"/>
    <col min="11784" max="11784" width="19.21875" style="36" customWidth="1"/>
    <col min="11785" max="11785" width="22.77734375" style="36" bestFit="1" customWidth="1"/>
    <col min="11786" max="11790" width="19.77734375" style="36" customWidth="1"/>
    <col min="11791" max="11791" width="8.88671875" style="36"/>
    <col min="11792" max="11793" width="12.5546875" style="36" bestFit="1" customWidth="1"/>
    <col min="11794" max="12035" width="8.88671875" style="36"/>
    <col min="12036" max="12036" width="36.21875" style="36" customWidth="1"/>
    <col min="12037" max="12037" width="19.77734375" style="36" customWidth="1"/>
    <col min="12038" max="12038" width="22.77734375" style="36" bestFit="1" customWidth="1"/>
    <col min="12039" max="12039" width="19.77734375" style="36" customWidth="1"/>
    <col min="12040" max="12040" width="19.21875" style="36" customWidth="1"/>
    <col min="12041" max="12041" width="22.77734375" style="36" bestFit="1" customWidth="1"/>
    <col min="12042" max="12046" width="19.77734375" style="36" customWidth="1"/>
    <col min="12047" max="12047" width="8.88671875" style="36"/>
    <col min="12048" max="12049" width="12.5546875" style="36" bestFit="1" customWidth="1"/>
    <col min="12050" max="12291" width="8.88671875" style="36"/>
    <col min="12292" max="12292" width="36.21875" style="36" customWidth="1"/>
    <col min="12293" max="12293" width="19.77734375" style="36" customWidth="1"/>
    <col min="12294" max="12294" width="22.77734375" style="36" bestFit="1" customWidth="1"/>
    <col min="12295" max="12295" width="19.77734375" style="36" customWidth="1"/>
    <col min="12296" max="12296" width="19.21875" style="36" customWidth="1"/>
    <col min="12297" max="12297" width="22.77734375" style="36" bestFit="1" customWidth="1"/>
    <col min="12298" max="12302" width="19.77734375" style="36" customWidth="1"/>
    <col min="12303" max="12303" width="8.88671875" style="36"/>
    <col min="12304" max="12305" width="12.5546875" style="36" bestFit="1" customWidth="1"/>
    <col min="12306" max="12547" width="8.88671875" style="36"/>
    <col min="12548" max="12548" width="36.21875" style="36" customWidth="1"/>
    <col min="12549" max="12549" width="19.77734375" style="36" customWidth="1"/>
    <col min="12550" max="12550" width="22.77734375" style="36" bestFit="1" customWidth="1"/>
    <col min="12551" max="12551" width="19.77734375" style="36" customWidth="1"/>
    <col min="12552" max="12552" width="19.21875" style="36" customWidth="1"/>
    <col min="12553" max="12553" width="22.77734375" style="36" bestFit="1" customWidth="1"/>
    <col min="12554" max="12558" width="19.77734375" style="36" customWidth="1"/>
    <col min="12559" max="12559" width="8.88671875" style="36"/>
    <col min="12560" max="12561" width="12.5546875" style="36" bestFit="1" customWidth="1"/>
    <col min="12562" max="12803" width="8.88671875" style="36"/>
    <col min="12804" max="12804" width="36.21875" style="36" customWidth="1"/>
    <col min="12805" max="12805" width="19.77734375" style="36" customWidth="1"/>
    <col min="12806" max="12806" width="22.77734375" style="36" bestFit="1" customWidth="1"/>
    <col min="12807" max="12807" width="19.77734375" style="36" customWidth="1"/>
    <col min="12808" max="12808" width="19.21875" style="36" customWidth="1"/>
    <col min="12809" max="12809" width="22.77734375" style="36" bestFit="1" customWidth="1"/>
    <col min="12810" max="12814" width="19.77734375" style="36" customWidth="1"/>
    <col min="12815" max="12815" width="8.88671875" style="36"/>
    <col min="12816" max="12817" width="12.5546875" style="36" bestFit="1" customWidth="1"/>
    <col min="12818" max="13059" width="8.88671875" style="36"/>
    <col min="13060" max="13060" width="36.21875" style="36" customWidth="1"/>
    <col min="13061" max="13061" width="19.77734375" style="36" customWidth="1"/>
    <col min="13062" max="13062" width="22.77734375" style="36" bestFit="1" customWidth="1"/>
    <col min="13063" max="13063" width="19.77734375" style="36" customWidth="1"/>
    <col min="13064" max="13064" width="19.21875" style="36" customWidth="1"/>
    <col min="13065" max="13065" width="22.77734375" style="36" bestFit="1" customWidth="1"/>
    <col min="13066" max="13070" width="19.77734375" style="36" customWidth="1"/>
    <col min="13071" max="13071" width="8.88671875" style="36"/>
    <col min="13072" max="13073" width="12.5546875" style="36" bestFit="1" customWidth="1"/>
    <col min="13074" max="13315" width="8.88671875" style="36"/>
    <col min="13316" max="13316" width="36.21875" style="36" customWidth="1"/>
    <col min="13317" max="13317" width="19.77734375" style="36" customWidth="1"/>
    <col min="13318" max="13318" width="22.77734375" style="36" bestFit="1" customWidth="1"/>
    <col min="13319" max="13319" width="19.77734375" style="36" customWidth="1"/>
    <col min="13320" max="13320" width="19.21875" style="36" customWidth="1"/>
    <col min="13321" max="13321" width="22.77734375" style="36" bestFit="1" customWidth="1"/>
    <col min="13322" max="13326" width="19.77734375" style="36" customWidth="1"/>
    <col min="13327" max="13327" width="8.88671875" style="36"/>
    <col min="13328" max="13329" width="12.5546875" style="36" bestFit="1" customWidth="1"/>
    <col min="13330" max="13571" width="8.88671875" style="36"/>
    <col min="13572" max="13572" width="36.21875" style="36" customWidth="1"/>
    <col min="13573" max="13573" width="19.77734375" style="36" customWidth="1"/>
    <col min="13574" max="13574" width="22.77734375" style="36" bestFit="1" customWidth="1"/>
    <col min="13575" max="13575" width="19.77734375" style="36" customWidth="1"/>
    <col min="13576" max="13576" width="19.21875" style="36" customWidth="1"/>
    <col min="13577" max="13577" width="22.77734375" style="36" bestFit="1" customWidth="1"/>
    <col min="13578" max="13582" width="19.77734375" style="36" customWidth="1"/>
    <col min="13583" max="13583" width="8.88671875" style="36"/>
    <col min="13584" max="13585" width="12.5546875" style="36" bestFit="1" customWidth="1"/>
    <col min="13586" max="13827" width="8.88671875" style="36"/>
    <col min="13828" max="13828" width="36.21875" style="36" customWidth="1"/>
    <col min="13829" max="13829" width="19.77734375" style="36" customWidth="1"/>
    <col min="13830" max="13830" width="22.77734375" style="36" bestFit="1" customWidth="1"/>
    <col min="13831" max="13831" width="19.77734375" style="36" customWidth="1"/>
    <col min="13832" max="13832" width="19.21875" style="36" customWidth="1"/>
    <col min="13833" max="13833" width="22.77734375" style="36" bestFit="1" customWidth="1"/>
    <col min="13834" max="13838" width="19.77734375" style="36" customWidth="1"/>
    <col min="13839" max="13839" width="8.88671875" style="36"/>
    <col min="13840" max="13841" width="12.5546875" style="36" bestFit="1" customWidth="1"/>
    <col min="13842" max="14083" width="8.88671875" style="36"/>
    <col min="14084" max="14084" width="36.21875" style="36" customWidth="1"/>
    <col min="14085" max="14085" width="19.77734375" style="36" customWidth="1"/>
    <col min="14086" max="14086" width="22.77734375" style="36" bestFit="1" customWidth="1"/>
    <col min="14087" max="14087" width="19.77734375" style="36" customWidth="1"/>
    <col min="14088" max="14088" width="19.21875" style="36" customWidth="1"/>
    <col min="14089" max="14089" width="22.77734375" style="36" bestFit="1" customWidth="1"/>
    <col min="14090" max="14094" width="19.77734375" style="36" customWidth="1"/>
    <col min="14095" max="14095" width="8.88671875" style="36"/>
    <col min="14096" max="14097" width="12.5546875" style="36" bestFit="1" customWidth="1"/>
    <col min="14098" max="14339" width="8.88671875" style="36"/>
    <col min="14340" max="14340" width="36.21875" style="36" customWidth="1"/>
    <col min="14341" max="14341" width="19.77734375" style="36" customWidth="1"/>
    <col min="14342" max="14342" width="22.77734375" style="36" bestFit="1" customWidth="1"/>
    <col min="14343" max="14343" width="19.77734375" style="36" customWidth="1"/>
    <col min="14344" max="14344" width="19.21875" style="36" customWidth="1"/>
    <col min="14345" max="14345" width="22.77734375" style="36" bestFit="1" customWidth="1"/>
    <col min="14346" max="14350" width="19.77734375" style="36" customWidth="1"/>
    <col min="14351" max="14351" width="8.88671875" style="36"/>
    <col min="14352" max="14353" width="12.5546875" style="36" bestFit="1" customWidth="1"/>
    <col min="14354" max="14595" width="8.88671875" style="36"/>
    <col min="14596" max="14596" width="36.21875" style="36" customWidth="1"/>
    <col min="14597" max="14597" width="19.77734375" style="36" customWidth="1"/>
    <col min="14598" max="14598" width="22.77734375" style="36" bestFit="1" customWidth="1"/>
    <col min="14599" max="14599" width="19.77734375" style="36" customWidth="1"/>
    <col min="14600" max="14600" width="19.21875" style="36" customWidth="1"/>
    <col min="14601" max="14601" width="22.77734375" style="36" bestFit="1" customWidth="1"/>
    <col min="14602" max="14606" width="19.77734375" style="36" customWidth="1"/>
    <col min="14607" max="14607" width="8.88671875" style="36"/>
    <col min="14608" max="14609" width="12.5546875" style="36" bestFit="1" customWidth="1"/>
    <col min="14610" max="14851" width="8.88671875" style="36"/>
    <col min="14852" max="14852" width="36.21875" style="36" customWidth="1"/>
    <col min="14853" max="14853" width="19.77734375" style="36" customWidth="1"/>
    <col min="14854" max="14854" width="22.77734375" style="36" bestFit="1" customWidth="1"/>
    <col min="14855" max="14855" width="19.77734375" style="36" customWidth="1"/>
    <col min="14856" max="14856" width="19.21875" style="36" customWidth="1"/>
    <col min="14857" max="14857" width="22.77734375" style="36" bestFit="1" customWidth="1"/>
    <col min="14858" max="14862" width="19.77734375" style="36" customWidth="1"/>
    <col min="14863" max="14863" width="8.88671875" style="36"/>
    <col min="14864" max="14865" width="12.5546875" style="36" bestFit="1" customWidth="1"/>
    <col min="14866" max="15107" width="8.88671875" style="36"/>
    <col min="15108" max="15108" width="36.21875" style="36" customWidth="1"/>
    <col min="15109" max="15109" width="19.77734375" style="36" customWidth="1"/>
    <col min="15110" max="15110" width="22.77734375" style="36" bestFit="1" customWidth="1"/>
    <col min="15111" max="15111" width="19.77734375" style="36" customWidth="1"/>
    <col min="15112" max="15112" width="19.21875" style="36" customWidth="1"/>
    <col min="15113" max="15113" width="22.77734375" style="36" bestFit="1" customWidth="1"/>
    <col min="15114" max="15118" width="19.77734375" style="36" customWidth="1"/>
    <col min="15119" max="15119" width="8.88671875" style="36"/>
    <col min="15120" max="15121" width="12.5546875" style="36" bestFit="1" customWidth="1"/>
    <col min="15122" max="15363" width="8.88671875" style="36"/>
    <col min="15364" max="15364" width="36.21875" style="36" customWidth="1"/>
    <col min="15365" max="15365" width="19.77734375" style="36" customWidth="1"/>
    <col min="15366" max="15366" width="22.77734375" style="36" bestFit="1" customWidth="1"/>
    <col min="15367" max="15367" width="19.77734375" style="36" customWidth="1"/>
    <col min="15368" max="15368" width="19.21875" style="36" customWidth="1"/>
    <col min="15369" max="15369" width="22.77734375" style="36" bestFit="1" customWidth="1"/>
    <col min="15370" max="15374" width="19.77734375" style="36" customWidth="1"/>
    <col min="15375" max="15375" width="8.88671875" style="36"/>
    <col min="15376" max="15377" width="12.5546875" style="36" bestFit="1" customWidth="1"/>
    <col min="15378" max="15619" width="8.88671875" style="36"/>
    <col min="15620" max="15620" width="36.21875" style="36" customWidth="1"/>
    <col min="15621" max="15621" width="19.77734375" style="36" customWidth="1"/>
    <col min="15622" max="15622" width="22.77734375" style="36" bestFit="1" customWidth="1"/>
    <col min="15623" max="15623" width="19.77734375" style="36" customWidth="1"/>
    <col min="15624" max="15624" width="19.21875" style="36" customWidth="1"/>
    <col min="15625" max="15625" width="22.77734375" style="36" bestFit="1" customWidth="1"/>
    <col min="15626" max="15630" width="19.77734375" style="36" customWidth="1"/>
    <col min="15631" max="15631" width="8.88671875" style="36"/>
    <col min="15632" max="15633" width="12.5546875" style="36" bestFit="1" customWidth="1"/>
    <col min="15634" max="15875" width="8.88671875" style="36"/>
    <col min="15876" max="15876" width="36.21875" style="36" customWidth="1"/>
    <col min="15877" max="15877" width="19.77734375" style="36" customWidth="1"/>
    <col min="15878" max="15878" width="22.77734375" style="36" bestFit="1" customWidth="1"/>
    <col min="15879" max="15879" width="19.77734375" style="36" customWidth="1"/>
    <col min="15880" max="15880" width="19.21875" style="36" customWidth="1"/>
    <col min="15881" max="15881" width="22.77734375" style="36" bestFit="1" customWidth="1"/>
    <col min="15882" max="15886" width="19.77734375" style="36" customWidth="1"/>
    <col min="15887" max="15887" width="8.88671875" style="36"/>
    <col min="15888" max="15889" width="12.5546875" style="36" bestFit="1" customWidth="1"/>
    <col min="15890" max="16131" width="8.88671875" style="36"/>
    <col min="16132" max="16132" width="36.21875" style="36" customWidth="1"/>
    <col min="16133" max="16133" width="19.77734375" style="36" customWidth="1"/>
    <col min="16134" max="16134" width="22.77734375" style="36" bestFit="1" customWidth="1"/>
    <col min="16135" max="16135" width="19.77734375" style="36" customWidth="1"/>
    <col min="16136" max="16136" width="19.21875" style="36" customWidth="1"/>
    <col min="16137" max="16137" width="22.77734375" style="36" bestFit="1" customWidth="1"/>
    <col min="16138" max="16142" width="19.77734375" style="36" customWidth="1"/>
    <col min="16143" max="16143" width="8.88671875" style="36"/>
    <col min="16144" max="16145" width="12.5546875" style="36" bestFit="1" customWidth="1"/>
    <col min="16146" max="16384" width="8.88671875" style="36"/>
  </cols>
  <sheetData>
    <row r="1" spans="1:12" ht="17.399999999999999" x14ac:dyDescent="0.3">
      <c r="A1" s="35" t="s">
        <v>43</v>
      </c>
      <c r="B1" s="36"/>
      <c r="C1" s="36"/>
    </row>
    <row r="2" spans="1:12" ht="17.399999999999999" x14ac:dyDescent="0.3">
      <c r="A2" s="35" t="s">
        <v>107</v>
      </c>
      <c r="B2" s="36"/>
      <c r="C2" s="36"/>
    </row>
    <row r="3" spans="1:12" ht="17.399999999999999" x14ac:dyDescent="0.3">
      <c r="A3" s="35" t="s">
        <v>120</v>
      </c>
      <c r="B3" s="36"/>
      <c r="C3" s="36"/>
    </row>
    <row r="4" spans="1:12" ht="40.200000000000003" x14ac:dyDescent="0.3">
      <c r="A4" s="38" t="s">
        <v>92</v>
      </c>
      <c r="B4" s="36"/>
      <c r="C4" s="36"/>
      <c r="D4" s="39" t="s">
        <v>111</v>
      </c>
      <c r="H4" s="39" t="s">
        <v>112</v>
      </c>
      <c r="L4" s="111" t="s">
        <v>113</v>
      </c>
    </row>
    <row r="5" spans="1:12" x14ac:dyDescent="0.25">
      <c r="A5" t="s">
        <v>84</v>
      </c>
      <c r="C5" s="36"/>
      <c r="D5" s="40"/>
      <c r="H5" s="40"/>
      <c r="L5" s="40"/>
    </row>
    <row r="6" spans="1:12" x14ac:dyDescent="0.25">
      <c r="A6" t="s">
        <v>85</v>
      </c>
      <c r="C6" s="36"/>
      <c r="D6" s="40"/>
      <c r="H6" s="40"/>
      <c r="L6" s="40"/>
    </row>
    <row r="7" spans="1:12" x14ac:dyDescent="0.25">
      <c r="A7" t="s">
        <v>86</v>
      </c>
      <c r="C7" s="36"/>
      <c r="D7" s="40"/>
      <c r="H7" s="40"/>
      <c r="L7" s="40"/>
    </row>
    <row r="8" spans="1:12" x14ac:dyDescent="0.25">
      <c r="A8" t="s">
        <v>87</v>
      </c>
      <c r="C8" s="36"/>
      <c r="D8" s="40"/>
      <c r="H8" s="40"/>
      <c r="L8" s="40"/>
    </row>
    <row r="9" spans="1:12" x14ac:dyDescent="0.25">
      <c r="A9" t="s">
        <v>88</v>
      </c>
      <c r="C9" s="36"/>
      <c r="D9" s="40"/>
      <c r="H9" s="40"/>
      <c r="L9" s="40"/>
    </row>
    <row r="10" spans="1:12" x14ac:dyDescent="0.25">
      <c r="A10" t="s">
        <v>89</v>
      </c>
      <c r="C10" s="36"/>
      <c r="D10" s="40"/>
      <c r="H10" s="40"/>
      <c r="L10" s="40"/>
    </row>
    <row r="11" spans="1:12" x14ac:dyDescent="0.25">
      <c r="A11" s="102" t="s">
        <v>100</v>
      </c>
      <c r="C11" s="36"/>
      <c r="D11" s="40"/>
      <c r="H11" s="40"/>
      <c r="L11" s="40"/>
    </row>
    <row r="12" spans="1:12" x14ac:dyDescent="0.25">
      <c r="A12" t="s">
        <v>90</v>
      </c>
      <c r="C12" s="36"/>
      <c r="D12" s="40"/>
      <c r="H12" s="40"/>
      <c r="L12" s="40"/>
    </row>
    <row r="13" spans="1:12" x14ac:dyDescent="0.25">
      <c r="A13" t="s">
        <v>91</v>
      </c>
      <c r="C13" s="36"/>
      <c r="D13" s="40"/>
      <c r="H13" s="40"/>
      <c r="L13" s="40"/>
    </row>
    <row r="14" spans="1:12" x14ac:dyDescent="0.25">
      <c r="A14" t="s">
        <v>4</v>
      </c>
      <c r="B14" s="36"/>
      <c r="C14" s="36"/>
      <c r="D14" s="60">
        <f>SUM(D5:D13)</f>
        <v>0</v>
      </c>
      <c r="H14" s="60">
        <f>SUM(H5:H13)</f>
        <v>0</v>
      </c>
      <c r="L14" s="60">
        <f>SUM(L5:L13)</f>
        <v>0</v>
      </c>
    </row>
    <row r="16" spans="1:12" ht="15.6" x14ac:dyDescent="0.3">
      <c r="A16" s="38"/>
    </row>
    <row r="17" spans="1:17" ht="16.2" thickBot="1" x14ac:dyDescent="0.35">
      <c r="A17" s="38" t="s">
        <v>93</v>
      </c>
    </row>
    <row r="18" spans="1:17" ht="13.5" customHeight="1" thickBot="1" x14ac:dyDescent="0.3">
      <c r="B18" s="41" t="s">
        <v>114</v>
      </c>
      <c r="C18" s="42"/>
      <c r="D18" s="43"/>
      <c r="F18" s="44" t="s">
        <v>115</v>
      </c>
      <c r="G18" s="42"/>
      <c r="H18" s="43"/>
      <c r="J18" s="41" t="s">
        <v>116</v>
      </c>
      <c r="K18" s="42"/>
      <c r="L18" s="43"/>
      <c r="M18" s="45" t="s">
        <v>1</v>
      </c>
      <c r="N18" s="45" t="s">
        <v>1</v>
      </c>
      <c r="P18" s="55" t="s">
        <v>117</v>
      </c>
    </row>
    <row r="19" spans="1:17" ht="13.5" customHeight="1" thickBot="1" x14ac:dyDescent="0.3">
      <c r="B19" s="46" t="s">
        <v>2</v>
      </c>
      <c r="C19" s="47" t="s">
        <v>3</v>
      </c>
      <c r="D19" s="48" t="s">
        <v>4</v>
      </c>
      <c r="F19" s="47" t="s">
        <v>2</v>
      </c>
      <c r="G19" s="47" t="s">
        <v>3</v>
      </c>
      <c r="H19" s="48" t="s">
        <v>4</v>
      </c>
      <c r="J19" s="48" t="s">
        <v>2</v>
      </c>
      <c r="K19" s="48" t="s">
        <v>3</v>
      </c>
      <c r="L19" s="48" t="s">
        <v>5</v>
      </c>
      <c r="M19" s="49" t="s">
        <v>60</v>
      </c>
      <c r="N19" s="49" t="s">
        <v>62</v>
      </c>
    </row>
    <row r="20" spans="1:17" ht="20.100000000000001" customHeight="1" x14ac:dyDescent="0.25">
      <c r="A20" s="103" t="s">
        <v>6</v>
      </c>
      <c r="B20" s="50"/>
      <c r="C20" s="50"/>
      <c r="D20" s="50"/>
      <c r="F20" s="50"/>
      <c r="G20" s="50"/>
      <c r="H20" s="51"/>
      <c r="J20" s="51"/>
      <c r="K20" s="51"/>
      <c r="L20" s="51"/>
      <c r="M20" s="32" t="s">
        <v>61</v>
      </c>
      <c r="N20" s="32" t="s">
        <v>40</v>
      </c>
    </row>
    <row r="21" spans="1:17" ht="20.100000000000001" customHeight="1" x14ac:dyDescent="0.25">
      <c r="A21" s="104" t="s">
        <v>7</v>
      </c>
      <c r="B21" s="61"/>
      <c r="C21" s="71"/>
      <c r="D21" s="66">
        <f>SUM(B21:C21)</f>
        <v>0</v>
      </c>
      <c r="F21" s="61"/>
      <c r="G21" s="71"/>
      <c r="H21" s="66">
        <f>SUM(F21:G21)</f>
        <v>0</v>
      </c>
      <c r="J21" s="66">
        <f>+'Personnel Roster'!AI8</f>
        <v>0</v>
      </c>
      <c r="K21" s="71"/>
      <c r="L21" s="66">
        <f>SUM(J21:K21)</f>
        <v>0</v>
      </c>
      <c r="M21" s="33" t="e">
        <f t="shared" ref="M21:M26" si="0">IF(AND(H21=0,L21&gt;0),100%,(L21-H21)/H21)</f>
        <v>#DIV/0!</v>
      </c>
      <c r="N21" s="33" t="e">
        <f t="shared" ref="N21:N26" si="1">IF(AND(D21=0,H21&gt;0),100%,(H21-D21)/D21)</f>
        <v>#DIV/0!</v>
      </c>
    </row>
    <row r="22" spans="1:17" ht="20.100000000000001" customHeight="1" x14ac:dyDescent="0.25">
      <c r="A22" s="104" t="s">
        <v>8</v>
      </c>
      <c r="B22" s="61"/>
      <c r="C22" s="71"/>
      <c r="D22" s="66">
        <f>SUM(B22:C22)</f>
        <v>0</v>
      </c>
      <c r="F22" s="61"/>
      <c r="G22" s="71"/>
      <c r="H22" s="66">
        <f>SUM(F22:G22)</f>
        <v>0</v>
      </c>
      <c r="J22" s="61"/>
      <c r="K22" s="71"/>
      <c r="L22" s="66">
        <f>SUM(J22:K22)</f>
        <v>0</v>
      </c>
      <c r="M22" s="33" t="e">
        <f t="shared" si="0"/>
        <v>#DIV/0!</v>
      </c>
      <c r="N22" s="33" t="e">
        <f t="shared" si="1"/>
        <v>#DIV/0!</v>
      </c>
    </row>
    <row r="23" spans="1:17" ht="20.100000000000001" customHeight="1" x14ac:dyDescent="0.25">
      <c r="A23" s="104" t="s">
        <v>9</v>
      </c>
      <c r="B23" s="71"/>
      <c r="C23" s="61"/>
      <c r="D23" s="66">
        <f>SUM(B23:C23)</f>
        <v>0</v>
      </c>
      <c r="F23" s="71"/>
      <c r="G23" s="61"/>
      <c r="H23" s="66">
        <f>SUM(F23:G23)</f>
        <v>0</v>
      </c>
      <c r="J23" s="71"/>
      <c r="K23" s="66">
        <f>+'Personnel Roster'!AK8</f>
        <v>0</v>
      </c>
      <c r="L23" s="66">
        <f>SUM(J23:K23)</f>
        <v>0</v>
      </c>
      <c r="M23" s="33" t="e">
        <f t="shared" si="0"/>
        <v>#DIV/0!</v>
      </c>
      <c r="N23" s="33" t="e">
        <f t="shared" si="1"/>
        <v>#DIV/0!</v>
      </c>
    </row>
    <row r="24" spans="1:17" ht="20.100000000000001" customHeight="1" x14ac:dyDescent="0.25">
      <c r="A24" s="104" t="s">
        <v>10</v>
      </c>
      <c r="B24" s="71"/>
      <c r="C24" s="61"/>
      <c r="D24" s="66">
        <f>SUM(B24:C24)</f>
        <v>0</v>
      </c>
      <c r="F24" s="71"/>
      <c r="G24" s="61"/>
      <c r="H24" s="66">
        <f>SUM(F24:G24)</f>
        <v>0</v>
      </c>
      <c r="J24" s="71"/>
      <c r="K24" s="61"/>
      <c r="L24" s="66">
        <f>SUM(J24:K24)</f>
        <v>0</v>
      </c>
      <c r="M24" s="33" t="e">
        <f t="shared" si="0"/>
        <v>#DIV/0!</v>
      </c>
      <c r="N24" s="33" t="e">
        <f t="shared" si="1"/>
        <v>#DIV/0!</v>
      </c>
      <c r="P24" s="52"/>
      <c r="Q24" s="52"/>
    </row>
    <row r="25" spans="1:17" ht="20.100000000000001" customHeight="1" x14ac:dyDescent="0.25">
      <c r="A25" s="104" t="s">
        <v>11</v>
      </c>
      <c r="B25" s="61"/>
      <c r="C25" s="61"/>
      <c r="D25" s="66">
        <f>SUM(B25:C25)</f>
        <v>0</v>
      </c>
      <c r="F25" s="61"/>
      <c r="G25" s="61"/>
      <c r="H25" s="66">
        <f>SUM(F25:G25)</f>
        <v>0</v>
      </c>
      <c r="J25" s="61"/>
      <c r="K25" s="61"/>
      <c r="L25" s="66">
        <f>SUM(J25:K25)</f>
        <v>0</v>
      </c>
      <c r="M25" s="33" t="e">
        <f t="shared" si="0"/>
        <v>#DIV/0!</v>
      </c>
      <c r="N25" s="33" t="e">
        <f t="shared" si="1"/>
        <v>#DIV/0!</v>
      </c>
      <c r="P25" s="52"/>
      <c r="Q25" s="52"/>
    </row>
    <row r="26" spans="1:17" ht="20.100000000000001" customHeight="1" thickBot="1" x14ac:dyDescent="0.3">
      <c r="A26" s="105" t="s">
        <v>12</v>
      </c>
      <c r="B26" s="66">
        <f t="shared" ref="B26:L26" si="2">SUM(B21:B25)</f>
        <v>0</v>
      </c>
      <c r="C26" s="66">
        <f t="shared" si="2"/>
        <v>0</v>
      </c>
      <c r="D26" s="66">
        <f t="shared" si="2"/>
        <v>0</v>
      </c>
      <c r="F26" s="66">
        <f t="shared" si="2"/>
        <v>0</v>
      </c>
      <c r="G26" s="66">
        <f t="shared" si="2"/>
        <v>0</v>
      </c>
      <c r="H26" s="66">
        <f t="shared" si="2"/>
        <v>0</v>
      </c>
      <c r="J26" s="66">
        <f t="shared" si="2"/>
        <v>0</v>
      </c>
      <c r="K26" s="66">
        <f t="shared" si="2"/>
        <v>0</v>
      </c>
      <c r="L26" s="66">
        <f t="shared" si="2"/>
        <v>0</v>
      </c>
      <c r="M26" s="33" t="e">
        <f t="shared" si="0"/>
        <v>#DIV/0!</v>
      </c>
      <c r="N26" s="33" t="e">
        <f t="shared" si="1"/>
        <v>#DIV/0!</v>
      </c>
      <c r="P26" s="53"/>
      <c r="Q26" s="54"/>
    </row>
    <row r="27" spans="1:17" ht="20.100000000000001" customHeight="1" x14ac:dyDescent="0.25">
      <c r="A27" s="106" t="s">
        <v>13</v>
      </c>
      <c r="B27" s="50"/>
      <c r="C27" s="50"/>
      <c r="D27" s="67"/>
      <c r="F27" s="50"/>
      <c r="G27" s="50"/>
      <c r="H27" s="67"/>
      <c r="J27" s="50"/>
      <c r="K27" s="50"/>
      <c r="L27" s="67"/>
      <c r="M27" s="34"/>
      <c r="N27" s="34"/>
    </row>
    <row r="28" spans="1:17" ht="20.100000000000001" customHeight="1" x14ac:dyDescent="0.25">
      <c r="A28" s="104" t="s">
        <v>14</v>
      </c>
      <c r="B28" s="62"/>
      <c r="C28" s="63"/>
      <c r="D28" s="68">
        <f t="shared" ref="D28:D48" si="3">SUM(B28:C28)</f>
        <v>0</v>
      </c>
      <c r="F28" s="62"/>
      <c r="G28" s="63"/>
      <c r="H28" s="68">
        <f t="shared" ref="H28:H48" si="4">SUM(F28:G28)</f>
        <v>0</v>
      </c>
      <c r="J28" s="62"/>
      <c r="K28" s="62"/>
      <c r="L28" s="68">
        <f>SUM(J28:K28)</f>
        <v>0</v>
      </c>
      <c r="M28" s="33" t="e">
        <f t="shared" ref="M28:M50" si="5">IF(AND(H28=0,L28&gt;0),100%,(L28-H28)/H28)</f>
        <v>#DIV/0!</v>
      </c>
      <c r="N28" s="33" t="e">
        <f t="shared" ref="N28:N50" si="6">IF(AND(D28=0,H28&gt;0),100%,(H28-D28)/D28)</f>
        <v>#DIV/0!</v>
      </c>
    </row>
    <row r="29" spans="1:17" ht="20.100000000000001" customHeight="1" x14ac:dyDescent="0.25">
      <c r="A29" s="104" t="s">
        <v>15</v>
      </c>
      <c r="B29" s="63"/>
      <c r="C29" s="63"/>
      <c r="D29" s="68">
        <f t="shared" si="3"/>
        <v>0</v>
      </c>
      <c r="F29" s="63"/>
      <c r="G29" s="63"/>
      <c r="H29" s="68">
        <f t="shared" si="4"/>
        <v>0</v>
      </c>
      <c r="J29" s="63"/>
      <c r="K29" s="63"/>
      <c r="L29" s="68">
        <f>SUM(J29:K29)</f>
        <v>0</v>
      </c>
      <c r="M29" s="33" t="e">
        <f t="shared" si="5"/>
        <v>#DIV/0!</v>
      </c>
      <c r="N29" s="33" t="e">
        <f t="shared" si="6"/>
        <v>#DIV/0!</v>
      </c>
    </row>
    <row r="30" spans="1:17" ht="20.100000000000001" customHeight="1" x14ac:dyDescent="0.25">
      <c r="A30" s="104" t="s">
        <v>16</v>
      </c>
      <c r="B30" s="61"/>
      <c r="C30" s="61"/>
      <c r="D30" s="66">
        <f t="shared" si="3"/>
        <v>0</v>
      </c>
      <c r="F30" s="61"/>
      <c r="G30" s="61"/>
      <c r="H30" s="66">
        <f t="shared" si="4"/>
        <v>0</v>
      </c>
      <c r="J30" s="61"/>
      <c r="K30" s="61"/>
      <c r="L30" s="66">
        <f t="shared" ref="L30:L48" si="7">SUM(J30:K30)</f>
        <v>0</v>
      </c>
      <c r="M30" s="33" t="e">
        <f t="shared" si="5"/>
        <v>#DIV/0!</v>
      </c>
      <c r="N30" s="33" t="e">
        <f t="shared" si="6"/>
        <v>#DIV/0!</v>
      </c>
    </row>
    <row r="31" spans="1:17" ht="20.100000000000001" customHeight="1" x14ac:dyDescent="0.25">
      <c r="A31" s="104" t="s">
        <v>17</v>
      </c>
      <c r="B31" s="61"/>
      <c r="C31" s="61"/>
      <c r="D31" s="66">
        <f t="shared" si="3"/>
        <v>0</v>
      </c>
      <c r="F31" s="61"/>
      <c r="G31" s="61"/>
      <c r="H31" s="66">
        <f t="shared" si="4"/>
        <v>0</v>
      </c>
      <c r="J31" s="61"/>
      <c r="K31" s="61"/>
      <c r="L31" s="66">
        <f t="shared" si="7"/>
        <v>0</v>
      </c>
      <c r="M31" s="33" t="e">
        <f t="shared" si="5"/>
        <v>#DIV/0!</v>
      </c>
      <c r="N31" s="33" t="e">
        <f t="shared" si="6"/>
        <v>#DIV/0!</v>
      </c>
      <c r="P31" s="54"/>
    </row>
    <row r="32" spans="1:17" ht="20.100000000000001" customHeight="1" x14ac:dyDescent="0.25">
      <c r="A32" s="104" t="s">
        <v>18</v>
      </c>
      <c r="B32" s="61"/>
      <c r="C32" s="61"/>
      <c r="D32" s="66">
        <f t="shared" si="3"/>
        <v>0</v>
      </c>
      <c r="F32" s="61"/>
      <c r="G32" s="61"/>
      <c r="H32" s="66">
        <f t="shared" si="4"/>
        <v>0</v>
      </c>
      <c r="J32" s="61"/>
      <c r="K32" s="61"/>
      <c r="L32" s="66">
        <f t="shared" si="7"/>
        <v>0</v>
      </c>
      <c r="M32" s="33" t="e">
        <f t="shared" si="5"/>
        <v>#DIV/0!</v>
      </c>
      <c r="N32" s="33" t="e">
        <f t="shared" si="6"/>
        <v>#DIV/0!</v>
      </c>
      <c r="P32" s="54"/>
    </row>
    <row r="33" spans="1:16" ht="20.100000000000001" customHeight="1" x14ac:dyDescent="0.25">
      <c r="A33" s="104" t="s">
        <v>19</v>
      </c>
      <c r="B33" s="61"/>
      <c r="C33" s="61"/>
      <c r="D33" s="66">
        <f t="shared" si="3"/>
        <v>0</v>
      </c>
      <c r="F33" s="61"/>
      <c r="G33" s="61"/>
      <c r="H33" s="66">
        <f t="shared" si="4"/>
        <v>0</v>
      </c>
      <c r="J33" s="61"/>
      <c r="K33" s="61"/>
      <c r="L33" s="66">
        <f t="shared" si="7"/>
        <v>0</v>
      </c>
      <c r="M33" s="33" t="e">
        <f t="shared" si="5"/>
        <v>#DIV/0!</v>
      </c>
      <c r="N33" s="33" t="e">
        <f t="shared" si="6"/>
        <v>#DIV/0!</v>
      </c>
      <c r="P33" s="54"/>
    </row>
    <row r="34" spans="1:16" ht="20.100000000000001" customHeight="1" x14ac:dyDescent="0.25">
      <c r="A34" s="104" t="s">
        <v>20</v>
      </c>
      <c r="B34" s="61"/>
      <c r="C34" s="61"/>
      <c r="D34" s="66">
        <f t="shared" si="3"/>
        <v>0</v>
      </c>
      <c r="F34" s="61"/>
      <c r="G34" s="61"/>
      <c r="H34" s="66">
        <f t="shared" si="4"/>
        <v>0</v>
      </c>
      <c r="J34" s="61"/>
      <c r="K34" s="61"/>
      <c r="L34" s="66">
        <f t="shared" si="7"/>
        <v>0</v>
      </c>
      <c r="M34" s="33" t="e">
        <f t="shared" si="5"/>
        <v>#DIV/0!</v>
      </c>
      <c r="N34" s="33" t="e">
        <f t="shared" si="6"/>
        <v>#DIV/0!</v>
      </c>
      <c r="P34" s="54"/>
    </row>
    <row r="35" spans="1:16" ht="20.100000000000001" customHeight="1" x14ac:dyDescent="0.25">
      <c r="A35" s="104" t="s">
        <v>21</v>
      </c>
      <c r="B35" s="61"/>
      <c r="C35" s="61"/>
      <c r="D35" s="66">
        <f t="shared" si="3"/>
        <v>0</v>
      </c>
      <c r="F35" s="61"/>
      <c r="G35" s="61"/>
      <c r="H35" s="66">
        <f t="shared" si="4"/>
        <v>0</v>
      </c>
      <c r="J35" s="61"/>
      <c r="K35" s="61"/>
      <c r="L35" s="66">
        <f t="shared" si="7"/>
        <v>0</v>
      </c>
      <c r="M35" s="33" t="e">
        <f t="shared" si="5"/>
        <v>#DIV/0!</v>
      </c>
      <c r="N35" s="33" t="e">
        <f t="shared" si="6"/>
        <v>#DIV/0!</v>
      </c>
      <c r="P35" s="54"/>
    </row>
    <row r="36" spans="1:16" ht="20.100000000000001" customHeight="1" x14ac:dyDescent="0.25">
      <c r="A36" s="104" t="s">
        <v>22</v>
      </c>
      <c r="B36" s="61"/>
      <c r="C36" s="61"/>
      <c r="D36" s="66">
        <f t="shared" si="3"/>
        <v>0</v>
      </c>
      <c r="F36" s="61"/>
      <c r="G36" s="61"/>
      <c r="H36" s="66">
        <f t="shared" si="4"/>
        <v>0</v>
      </c>
      <c r="J36" s="61"/>
      <c r="K36" s="61"/>
      <c r="L36" s="66">
        <f t="shared" si="7"/>
        <v>0</v>
      </c>
      <c r="M36" s="33" t="e">
        <f t="shared" si="5"/>
        <v>#DIV/0!</v>
      </c>
      <c r="N36" s="33" t="e">
        <f t="shared" si="6"/>
        <v>#DIV/0!</v>
      </c>
      <c r="P36" s="54"/>
    </row>
    <row r="37" spans="1:16" ht="20.100000000000001" customHeight="1" x14ac:dyDescent="0.25">
      <c r="A37" s="104" t="s">
        <v>23</v>
      </c>
      <c r="B37" s="61"/>
      <c r="C37" s="61"/>
      <c r="D37" s="66">
        <f t="shared" si="3"/>
        <v>0</v>
      </c>
      <c r="F37" s="61"/>
      <c r="G37" s="61"/>
      <c r="H37" s="66">
        <f t="shared" si="4"/>
        <v>0</v>
      </c>
      <c r="J37" s="61"/>
      <c r="K37" s="61"/>
      <c r="L37" s="66">
        <f t="shared" si="7"/>
        <v>0</v>
      </c>
      <c r="M37" s="33" t="e">
        <f t="shared" si="5"/>
        <v>#DIV/0!</v>
      </c>
      <c r="N37" s="33" t="e">
        <f t="shared" si="6"/>
        <v>#DIV/0!</v>
      </c>
      <c r="P37" s="54"/>
    </row>
    <row r="38" spans="1:16" ht="20.100000000000001" customHeight="1" x14ac:dyDescent="0.25">
      <c r="A38" s="104" t="s">
        <v>24</v>
      </c>
      <c r="B38" s="61"/>
      <c r="C38" s="61"/>
      <c r="D38" s="66">
        <f t="shared" si="3"/>
        <v>0</v>
      </c>
      <c r="F38" s="61"/>
      <c r="G38" s="61"/>
      <c r="H38" s="66">
        <f t="shared" si="4"/>
        <v>0</v>
      </c>
      <c r="J38" s="61"/>
      <c r="K38" s="61"/>
      <c r="L38" s="66">
        <f t="shared" si="7"/>
        <v>0</v>
      </c>
      <c r="M38" s="33" t="e">
        <f t="shared" si="5"/>
        <v>#DIV/0!</v>
      </c>
      <c r="N38" s="33" t="e">
        <f t="shared" si="6"/>
        <v>#DIV/0!</v>
      </c>
      <c r="P38" s="54"/>
    </row>
    <row r="39" spans="1:16" ht="20.100000000000001" customHeight="1" x14ac:dyDescent="0.25">
      <c r="A39" s="107" t="s">
        <v>25</v>
      </c>
      <c r="B39" s="61"/>
      <c r="C39" s="61"/>
      <c r="D39" s="66">
        <f t="shared" si="3"/>
        <v>0</v>
      </c>
      <c r="F39" s="61"/>
      <c r="G39" s="61"/>
      <c r="H39" s="66">
        <f t="shared" si="4"/>
        <v>0</v>
      </c>
      <c r="J39" s="61"/>
      <c r="K39" s="61"/>
      <c r="L39" s="66">
        <f t="shared" si="7"/>
        <v>0</v>
      </c>
      <c r="M39" s="33" t="e">
        <f t="shared" si="5"/>
        <v>#DIV/0!</v>
      </c>
      <c r="N39" s="33" t="e">
        <f t="shared" si="6"/>
        <v>#DIV/0!</v>
      </c>
      <c r="P39" s="54"/>
    </row>
    <row r="40" spans="1:16" ht="20.100000000000001" customHeight="1" x14ac:dyDescent="0.25">
      <c r="A40" s="107" t="s">
        <v>26</v>
      </c>
      <c r="B40" s="64"/>
      <c r="C40" s="61"/>
      <c r="D40" s="66">
        <f t="shared" si="3"/>
        <v>0</v>
      </c>
      <c r="F40" s="64"/>
      <c r="G40" s="61"/>
      <c r="H40" s="66">
        <f t="shared" si="4"/>
        <v>0</v>
      </c>
      <c r="J40" s="61"/>
      <c r="K40" s="61"/>
      <c r="L40" s="66">
        <f t="shared" si="7"/>
        <v>0</v>
      </c>
      <c r="M40" s="33" t="e">
        <f t="shared" si="5"/>
        <v>#DIV/0!</v>
      </c>
      <c r="N40" s="33" t="e">
        <f t="shared" si="6"/>
        <v>#DIV/0!</v>
      </c>
      <c r="P40" s="54"/>
    </row>
    <row r="41" spans="1:16" ht="20.100000000000001" customHeight="1" x14ac:dyDescent="0.25">
      <c r="A41" s="107" t="s">
        <v>27</v>
      </c>
      <c r="B41" s="64"/>
      <c r="C41" s="61"/>
      <c r="D41" s="66">
        <f t="shared" si="3"/>
        <v>0</v>
      </c>
      <c r="F41" s="64"/>
      <c r="G41" s="61"/>
      <c r="H41" s="66">
        <f t="shared" si="4"/>
        <v>0</v>
      </c>
      <c r="J41" s="61"/>
      <c r="K41" s="61"/>
      <c r="L41" s="66">
        <f t="shared" si="7"/>
        <v>0</v>
      </c>
      <c r="M41" s="33" t="e">
        <f t="shared" si="5"/>
        <v>#DIV/0!</v>
      </c>
      <c r="N41" s="33" t="e">
        <f t="shared" si="6"/>
        <v>#DIV/0!</v>
      </c>
      <c r="P41" s="54"/>
    </row>
    <row r="42" spans="1:16" ht="20.100000000000001" customHeight="1" x14ac:dyDescent="0.25">
      <c r="A42" s="107" t="s">
        <v>28</v>
      </c>
      <c r="B42" s="64"/>
      <c r="C42" s="61"/>
      <c r="D42" s="66">
        <f t="shared" si="3"/>
        <v>0</v>
      </c>
      <c r="F42" s="64"/>
      <c r="G42" s="61"/>
      <c r="H42" s="66">
        <f t="shared" si="4"/>
        <v>0</v>
      </c>
      <c r="J42" s="61"/>
      <c r="K42" s="61"/>
      <c r="L42" s="66">
        <f t="shared" si="7"/>
        <v>0</v>
      </c>
      <c r="M42" s="33" t="e">
        <f t="shared" si="5"/>
        <v>#DIV/0!</v>
      </c>
      <c r="N42" s="33" t="e">
        <f t="shared" si="6"/>
        <v>#DIV/0!</v>
      </c>
      <c r="P42" s="54"/>
    </row>
    <row r="43" spans="1:16" ht="20.100000000000001" customHeight="1" x14ac:dyDescent="0.25">
      <c r="A43" s="107" t="s">
        <v>29</v>
      </c>
      <c r="B43" s="64"/>
      <c r="C43" s="61"/>
      <c r="D43" s="66">
        <f t="shared" si="3"/>
        <v>0</v>
      </c>
      <c r="F43" s="64"/>
      <c r="G43" s="61"/>
      <c r="H43" s="66">
        <f t="shared" si="4"/>
        <v>0</v>
      </c>
      <c r="J43" s="61"/>
      <c r="K43" s="61"/>
      <c r="L43" s="66">
        <f t="shared" si="7"/>
        <v>0</v>
      </c>
      <c r="M43" s="33" t="e">
        <f t="shared" si="5"/>
        <v>#DIV/0!</v>
      </c>
      <c r="N43" s="33" t="e">
        <f t="shared" si="6"/>
        <v>#DIV/0!</v>
      </c>
      <c r="P43" s="54"/>
    </row>
    <row r="44" spans="1:16" ht="20.100000000000001" customHeight="1" x14ac:dyDescent="0.25">
      <c r="A44" s="107" t="s">
        <v>30</v>
      </c>
      <c r="B44" s="64"/>
      <c r="C44" s="61"/>
      <c r="D44" s="66">
        <f t="shared" si="3"/>
        <v>0</v>
      </c>
      <c r="F44" s="64"/>
      <c r="G44" s="61"/>
      <c r="H44" s="66">
        <f t="shared" si="4"/>
        <v>0</v>
      </c>
      <c r="J44" s="61"/>
      <c r="K44" s="61"/>
      <c r="L44" s="66">
        <f t="shared" si="7"/>
        <v>0</v>
      </c>
      <c r="M44" s="33" t="e">
        <f t="shared" si="5"/>
        <v>#DIV/0!</v>
      </c>
      <c r="N44" s="33" t="e">
        <f t="shared" si="6"/>
        <v>#DIV/0!</v>
      </c>
      <c r="P44" s="54"/>
    </row>
    <row r="45" spans="1:16" ht="20.100000000000001" customHeight="1" x14ac:dyDescent="0.25">
      <c r="A45" s="107" t="s">
        <v>31</v>
      </c>
      <c r="B45" s="64"/>
      <c r="C45" s="61"/>
      <c r="D45" s="66">
        <f t="shared" si="3"/>
        <v>0</v>
      </c>
      <c r="F45" s="64"/>
      <c r="G45" s="61"/>
      <c r="H45" s="66">
        <f t="shared" si="4"/>
        <v>0</v>
      </c>
      <c r="J45" s="61"/>
      <c r="K45" s="61"/>
      <c r="L45" s="66">
        <f t="shared" si="7"/>
        <v>0</v>
      </c>
      <c r="M45" s="33" t="e">
        <f t="shared" si="5"/>
        <v>#DIV/0!</v>
      </c>
      <c r="N45" s="33" t="e">
        <f t="shared" si="6"/>
        <v>#DIV/0!</v>
      </c>
      <c r="P45" s="54"/>
    </row>
    <row r="46" spans="1:16" ht="20.100000000000001" customHeight="1" x14ac:dyDescent="0.25">
      <c r="A46" s="107" t="s">
        <v>32</v>
      </c>
      <c r="B46" s="61"/>
      <c r="C46" s="61"/>
      <c r="D46" s="66">
        <f t="shared" si="3"/>
        <v>0</v>
      </c>
      <c r="F46" s="61"/>
      <c r="G46" s="61"/>
      <c r="H46" s="66">
        <f t="shared" si="4"/>
        <v>0</v>
      </c>
      <c r="J46" s="61"/>
      <c r="K46" s="61"/>
      <c r="L46" s="66">
        <f t="shared" si="7"/>
        <v>0</v>
      </c>
      <c r="M46" s="33" t="e">
        <f t="shared" si="5"/>
        <v>#DIV/0!</v>
      </c>
      <c r="N46" s="33" t="e">
        <f t="shared" si="6"/>
        <v>#DIV/0!</v>
      </c>
      <c r="P46" s="54"/>
    </row>
    <row r="47" spans="1:16" ht="20.100000000000001" customHeight="1" x14ac:dyDescent="0.25">
      <c r="A47" s="107" t="s">
        <v>33</v>
      </c>
      <c r="B47" s="61"/>
      <c r="C47" s="61"/>
      <c r="D47" s="66">
        <f t="shared" si="3"/>
        <v>0</v>
      </c>
      <c r="F47" s="61"/>
      <c r="G47" s="61"/>
      <c r="H47" s="66">
        <f t="shared" si="4"/>
        <v>0</v>
      </c>
      <c r="J47" s="61"/>
      <c r="K47" s="61"/>
      <c r="L47" s="66">
        <f t="shared" si="7"/>
        <v>0</v>
      </c>
      <c r="M47" s="33" t="e">
        <f t="shared" si="5"/>
        <v>#DIV/0!</v>
      </c>
      <c r="N47" s="33" t="e">
        <f t="shared" si="6"/>
        <v>#DIV/0!</v>
      </c>
      <c r="P47" s="54"/>
    </row>
    <row r="48" spans="1:16" ht="20.100000000000001" customHeight="1" x14ac:dyDescent="0.25">
      <c r="A48" s="107" t="s">
        <v>34</v>
      </c>
      <c r="B48" s="61"/>
      <c r="C48" s="61"/>
      <c r="D48" s="66">
        <f t="shared" si="3"/>
        <v>0</v>
      </c>
      <c r="F48" s="61"/>
      <c r="G48" s="61"/>
      <c r="H48" s="66">
        <f t="shared" si="4"/>
        <v>0</v>
      </c>
      <c r="J48" s="61"/>
      <c r="K48" s="61"/>
      <c r="L48" s="66">
        <f t="shared" si="7"/>
        <v>0</v>
      </c>
      <c r="M48" s="33" t="e">
        <f t="shared" si="5"/>
        <v>#DIV/0!</v>
      </c>
      <c r="N48" s="33" t="e">
        <f t="shared" si="6"/>
        <v>#DIV/0!</v>
      </c>
      <c r="P48" s="54"/>
    </row>
    <row r="49" spans="1:16" ht="20.100000000000001" customHeight="1" x14ac:dyDescent="0.25">
      <c r="A49" s="108" t="s">
        <v>35</v>
      </c>
      <c r="B49" s="69">
        <f t="shared" ref="B49:L49" si="8">SUM(B28:B48)</f>
        <v>0</v>
      </c>
      <c r="C49" s="69">
        <f t="shared" si="8"/>
        <v>0</v>
      </c>
      <c r="D49" s="69">
        <f t="shared" si="8"/>
        <v>0</v>
      </c>
      <c r="F49" s="69">
        <f t="shared" si="8"/>
        <v>0</v>
      </c>
      <c r="G49" s="69">
        <f t="shared" si="8"/>
        <v>0</v>
      </c>
      <c r="H49" s="69">
        <f t="shared" si="8"/>
        <v>0</v>
      </c>
      <c r="J49" s="69">
        <f t="shared" si="8"/>
        <v>0</v>
      </c>
      <c r="K49" s="69">
        <f t="shared" si="8"/>
        <v>0</v>
      </c>
      <c r="L49" s="69">
        <f t="shared" si="8"/>
        <v>0</v>
      </c>
      <c r="M49" s="33" t="e">
        <f t="shared" si="5"/>
        <v>#DIV/0!</v>
      </c>
      <c r="N49" s="33" t="e">
        <f t="shared" si="6"/>
        <v>#DIV/0!</v>
      </c>
      <c r="P49" s="54"/>
    </row>
    <row r="50" spans="1:16" ht="20.100000000000001" customHeight="1" thickBot="1" x14ac:dyDescent="0.3">
      <c r="A50" s="109" t="s">
        <v>36</v>
      </c>
      <c r="B50" s="70">
        <f>B49+B26</f>
        <v>0</v>
      </c>
      <c r="C50" s="70">
        <f t="shared" ref="C50:L50" si="9">C49+C26</f>
        <v>0</v>
      </c>
      <c r="D50" s="70">
        <f t="shared" si="9"/>
        <v>0</v>
      </c>
      <c r="F50" s="70">
        <f t="shared" si="9"/>
        <v>0</v>
      </c>
      <c r="G50" s="70">
        <f t="shared" si="9"/>
        <v>0</v>
      </c>
      <c r="H50" s="70">
        <f t="shared" si="9"/>
        <v>0</v>
      </c>
      <c r="J50" s="70">
        <f t="shared" si="9"/>
        <v>0</v>
      </c>
      <c r="K50" s="70">
        <f t="shared" si="9"/>
        <v>0</v>
      </c>
      <c r="L50" s="70">
        <f t="shared" si="9"/>
        <v>0</v>
      </c>
      <c r="M50" s="34" t="e">
        <f t="shared" si="5"/>
        <v>#DIV/0!</v>
      </c>
      <c r="N50" s="33" t="e">
        <f t="shared" si="6"/>
        <v>#DIV/0!</v>
      </c>
    </row>
    <row r="51" spans="1:16" ht="17.55" customHeight="1" thickTop="1" x14ac:dyDescent="0.25"/>
    <row r="52" spans="1:16" ht="17.55" customHeight="1" x14ac:dyDescent="0.25">
      <c r="A52" s="55" t="s">
        <v>122</v>
      </c>
      <c r="D52" s="65">
        <v>0</v>
      </c>
    </row>
    <row r="53" spans="1:16" ht="17.55" customHeight="1" x14ac:dyDescent="0.25">
      <c r="A53" s="55" t="s">
        <v>59</v>
      </c>
      <c r="D53" s="72" t="e">
        <f>+D50/D52</f>
        <v>#DIV/0!</v>
      </c>
    </row>
    <row r="54" spans="1:16" ht="17.55" customHeight="1" x14ac:dyDescent="0.25"/>
    <row r="55" spans="1:16" x14ac:dyDescent="0.25">
      <c r="A55" s="56"/>
    </row>
    <row r="57" spans="1:16" x14ac:dyDescent="0.25">
      <c r="C57" s="57"/>
      <c r="D57" s="58"/>
      <c r="E57" s="58"/>
      <c r="G57" s="57"/>
      <c r="H57" s="58"/>
      <c r="I57" s="58"/>
      <c r="K57" s="59"/>
    </row>
    <row r="58" spans="1:16" x14ac:dyDescent="0.25">
      <c r="C58" s="57"/>
      <c r="D58" s="58"/>
      <c r="E58" s="58"/>
      <c r="G58" s="57"/>
      <c r="H58" s="58"/>
      <c r="I58" s="58"/>
    </row>
    <row r="59" spans="1:16" x14ac:dyDescent="0.25">
      <c r="K59" s="58"/>
      <c r="L59" s="59"/>
    </row>
    <row r="61" spans="1:16" x14ac:dyDescent="0.25">
      <c r="K61" s="58"/>
      <c r="L61" s="58"/>
    </row>
  </sheetData>
  <sheetProtection algorithmName="SHA-512" hashValue="9oAwD78xp4ameUj0PL1ApOxDeImaxCYZltN6nzcWHugEFYjdh2SUbSjGZ1XPbz49EaRXWk4HZCqbEn9W75rt5Q==" saltValue="3P20D1exSKQeHtpBbF+7m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04698-3789-47B3-B11F-9D0AFB8F730A}">
  <dimension ref="A1:Q61"/>
  <sheetViews>
    <sheetView zoomScale="80" zoomScaleNormal="80" workbookViewId="0">
      <pane xSplit="1" ySplit="20" topLeftCell="B21" activePane="bottomRight" state="frozen"/>
      <selection pane="topRight" activeCell="B1" sqref="B1"/>
      <selection pane="bottomLeft" activeCell="A21" sqref="A21"/>
      <selection pane="bottomRight" activeCell="D3" sqref="D3"/>
    </sheetView>
  </sheetViews>
  <sheetFormatPr defaultRowHeight="13.2" x14ac:dyDescent="0.25"/>
  <cols>
    <col min="1" max="1" width="36.21875" style="36" customWidth="1"/>
    <col min="2" max="2" width="19.77734375" style="37" customWidth="1"/>
    <col min="3" max="3" width="22.77734375" style="37" bestFit="1" customWidth="1"/>
    <col min="4" max="4" width="19.77734375" style="37" customWidth="1"/>
    <col min="5" max="5" width="6.44140625" style="37" customWidth="1"/>
    <col min="6" max="6" width="19.21875" style="37" customWidth="1"/>
    <col min="7" max="7" width="22.77734375" style="37" bestFit="1" customWidth="1"/>
    <col min="8" max="8" width="19.77734375" style="37" customWidth="1"/>
    <col min="9" max="9" width="6.44140625" style="37" customWidth="1"/>
    <col min="10" max="12" width="19.77734375" style="37" customWidth="1"/>
    <col min="13" max="14" width="22.44140625" style="37" customWidth="1"/>
    <col min="15" max="15" width="8.88671875" style="36"/>
    <col min="16" max="16" width="192.88671875" style="36" customWidth="1"/>
    <col min="17" max="17" width="12.5546875" style="36" bestFit="1" customWidth="1"/>
    <col min="18" max="259" width="8.88671875" style="36"/>
    <col min="260" max="260" width="36.21875" style="36" customWidth="1"/>
    <col min="261" max="261" width="19.77734375" style="36" customWidth="1"/>
    <col min="262" max="262" width="22.77734375" style="36" bestFit="1" customWidth="1"/>
    <col min="263" max="263" width="19.77734375" style="36" customWidth="1"/>
    <col min="264" max="264" width="19.21875" style="36" customWidth="1"/>
    <col min="265" max="265" width="22.77734375" style="36" bestFit="1" customWidth="1"/>
    <col min="266" max="270" width="19.77734375" style="36" customWidth="1"/>
    <col min="271" max="271" width="8.88671875" style="36"/>
    <col min="272" max="273" width="12.5546875" style="36" bestFit="1" customWidth="1"/>
    <col min="274" max="515" width="8.88671875" style="36"/>
    <col min="516" max="516" width="36.21875" style="36" customWidth="1"/>
    <col min="517" max="517" width="19.77734375" style="36" customWidth="1"/>
    <col min="518" max="518" width="22.77734375" style="36" bestFit="1" customWidth="1"/>
    <col min="519" max="519" width="19.77734375" style="36" customWidth="1"/>
    <col min="520" max="520" width="19.21875" style="36" customWidth="1"/>
    <col min="521" max="521" width="22.77734375" style="36" bestFit="1" customWidth="1"/>
    <col min="522" max="526" width="19.77734375" style="36" customWidth="1"/>
    <col min="527" max="527" width="8.88671875" style="36"/>
    <col min="528" max="529" width="12.5546875" style="36" bestFit="1" customWidth="1"/>
    <col min="530" max="771" width="8.88671875" style="36"/>
    <col min="772" max="772" width="36.21875" style="36" customWidth="1"/>
    <col min="773" max="773" width="19.77734375" style="36" customWidth="1"/>
    <col min="774" max="774" width="22.77734375" style="36" bestFit="1" customWidth="1"/>
    <col min="775" max="775" width="19.77734375" style="36" customWidth="1"/>
    <col min="776" max="776" width="19.21875" style="36" customWidth="1"/>
    <col min="777" max="777" width="22.77734375" style="36" bestFit="1" customWidth="1"/>
    <col min="778" max="782" width="19.77734375" style="36" customWidth="1"/>
    <col min="783" max="783" width="8.88671875" style="36"/>
    <col min="784" max="785" width="12.5546875" style="36" bestFit="1" customWidth="1"/>
    <col min="786" max="1027" width="8.88671875" style="36"/>
    <col min="1028" max="1028" width="36.21875" style="36" customWidth="1"/>
    <col min="1029" max="1029" width="19.77734375" style="36" customWidth="1"/>
    <col min="1030" max="1030" width="22.77734375" style="36" bestFit="1" customWidth="1"/>
    <col min="1031" max="1031" width="19.77734375" style="36" customWidth="1"/>
    <col min="1032" max="1032" width="19.21875" style="36" customWidth="1"/>
    <col min="1033" max="1033" width="22.77734375" style="36" bestFit="1" customWidth="1"/>
    <col min="1034" max="1038" width="19.77734375" style="36" customWidth="1"/>
    <col min="1039" max="1039" width="8.88671875" style="36"/>
    <col min="1040" max="1041" width="12.5546875" style="36" bestFit="1" customWidth="1"/>
    <col min="1042" max="1283" width="8.88671875" style="36"/>
    <col min="1284" max="1284" width="36.21875" style="36" customWidth="1"/>
    <col min="1285" max="1285" width="19.77734375" style="36" customWidth="1"/>
    <col min="1286" max="1286" width="22.77734375" style="36" bestFit="1" customWidth="1"/>
    <col min="1287" max="1287" width="19.77734375" style="36" customWidth="1"/>
    <col min="1288" max="1288" width="19.21875" style="36" customWidth="1"/>
    <col min="1289" max="1289" width="22.77734375" style="36" bestFit="1" customWidth="1"/>
    <col min="1290" max="1294" width="19.77734375" style="36" customWidth="1"/>
    <col min="1295" max="1295" width="8.88671875" style="36"/>
    <col min="1296" max="1297" width="12.5546875" style="36" bestFit="1" customWidth="1"/>
    <col min="1298" max="1539" width="8.88671875" style="36"/>
    <col min="1540" max="1540" width="36.21875" style="36" customWidth="1"/>
    <col min="1541" max="1541" width="19.77734375" style="36" customWidth="1"/>
    <col min="1542" max="1542" width="22.77734375" style="36" bestFit="1" customWidth="1"/>
    <col min="1543" max="1543" width="19.77734375" style="36" customWidth="1"/>
    <col min="1544" max="1544" width="19.21875" style="36" customWidth="1"/>
    <col min="1545" max="1545" width="22.77734375" style="36" bestFit="1" customWidth="1"/>
    <col min="1546" max="1550" width="19.77734375" style="36" customWidth="1"/>
    <col min="1551" max="1551" width="8.88671875" style="36"/>
    <col min="1552" max="1553" width="12.5546875" style="36" bestFit="1" customWidth="1"/>
    <col min="1554" max="1795" width="8.88671875" style="36"/>
    <col min="1796" max="1796" width="36.21875" style="36" customWidth="1"/>
    <col min="1797" max="1797" width="19.77734375" style="36" customWidth="1"/>
    <col min="1798" max="1798" width="22.77734375" style="36" bestFit="1" customWidth="1"/>
    <col min="1799" max="1799" width="19.77734375" style="36" customWidth="1"/>
    <col min="1800" max="1800" width="19.21875" style="36" customWidth="1"/>
    <col min="1801" max="1801" width="22.77734375" style="36" bestFit="1" customWidth="1"/>
    <col min="1802" max="1806" width="19.77734375" style="36" customWidth="1"/>
    <col min="1807" max="1807" width="8.88671875" style="36"/>
    <col min="1808" max="1809" width="12.5546875" style="36" bestFit="1" customWidth="1"/>
    <col min="1810" max="2051" width="8.88671875" style="36"/>
    <col min="2052" max="2052" width="36.21875" style="36" customWidth="1"/>
    <col min="2053" max="2053" width="19.77734375" style="36" customWidth="1"/>
    <col min="2054" max="2054" width="22.77734375" style="36" bestFit="1" customWidth="1"/>
    <col min="2055" max="2055" width="19.77734375" style="36" customWidth="1"/>
    <col min="2056" max="2056" width="19.21875" style="36" customWidth="1"/>
    <col min="2057" max="2057" width="22.77734375" style="36" bestFit="1" customWidth="1"/>
    <col min="2058" max="2062" width="19.77734375" style="36" customWidth="1"/>
    <col min="2063" max="2063" width="8.88671875" style="36"/>
    <col min="2064" max="2065" width="12.5546875" style="36" bestFit="1" customWidth="1"/>
    <col min="2066" max="2307" width="8.88671875" style="36"/>
    <col min="2308" max="2308" width="36.21875" style="36" customWidth="1"/>
    <col min="2309" max="2309" width="19.77734375" style="36" customWidth="1"/>
    <col min="2310" max="2310" width="22.77734375" style="36" bestFit="1" customWidth="1"/>
    <col min="2311" max="2311" width="19.77734375" style="36" customWidth="1"/>
    <col min="2312" max="2312" width="19.21875" style="36" customWidth="1"/>
    <col min="2313" max="2313" width="22.77734375" style="36" bestFit="1" customWidth="1"/>
    <col min="2314" max="2318" width="19.77734375" style="36" customWidth="1"/>
    <col min="2319" max="2319" width="8.88671875" style="36"/>
    <col min="2320" max="2321" width="12.5546875" style="36" bestFit="1" customWidth="1"/>
    <col min="2322" max="2563" width="8.88671875" style="36"/>
    <col min="2564" max="2564" width="36.21875" style="36" customWidth="1"/>
    <col min="2565" max="2565" width="19.77734375" style="36" customWidth="1"/>
    <col min="2566" max="2566" width="22.77734375" style="36" bestFit="1" customWidth="1"/>
    <col min="2567" max="2567" width="19.77734375" style="36" customWidth="1"/>
    <col min="2568" max="2568" width="19.21875" style="36" customWidth="1"/>
    <col min="2569" max="2569" width="22.77734375" style="36" bestFit="1" customWidth="1"/>
    <col min="2570" max="2574" width="19.77734375" style="36" customWidth="1"/>
    <col min="2575" max="2575" width="8.88671875" style="36"/>
    <col min="2576" max="2577" width="12.5546875" style="36" bestFit="1" customWidth="1"/>
    <col min="2578" max="2819" width="8.88671875" style="36"/>
    <col min="2820" max="2820" width="36.21875" style="36" customWidth="1"/>
    <col min="2821" max="2821" width="19.77734375" style="36" customWidth="1"/>
    <col min="2822" max="2822" width="22.77734375" style="36" bestFit="1" customWidth="1"/>
    <col min="2823" max="2823" width="19.77734375" style="36" customWidth="1"/>
    <col min="2824" max="2824" width="19.21875" style="36" customWidth="1"/>
    <col min="2825" max="2825" width="22.77734375" style="36" bestFit="1" customWidth="1"/>
    <col min="2826" max="2830" width="19.77734375" style="36" customWidth="1"/>
    <col min="2831" max="2831" width="8.88671875" style="36"/>
    <col min="2832" max="2833" width="12.5546875" style="36" bestFit="1" customWidth="1"/>
    <col min="2834" max="3075" width="8.88671875" style="36"/>
    <col min="3076" max="3076" width="36.21875" style="36" customWidth="1"/>
    <col min="3077" max="3077" width="19.77734375" style="36" customWidth="1"/>
    <col min="3078" max="3078" width="22.77734375" style="36" bestFit="1" customWidth="1"/>
    <col min="3079" max="3079" width="19.77734375" style="36" customWidth="1"/>
    <col min="3080" max="3080" width="19.21875" style="36" customWidth="1"/>
    <col min="3081" max="3081" width="22.77734375" style="36" bestFit="1" customWidth="1"/>
    <col min="3082" max="3086" width="19.77734375" style="36" customWidth="1"/>
    <col min="3087" max="3087" width="8.88671875" style="36"/>
    <col min="3088" max="3089" width="12.5546875" style="36" bestFit="1" customWidth="1"/>
    <col min="3090" max="3331" width="8.88671875" style="36"/>
    <col min="3332" max="3332" width="36.21875" style="36" customWidth="1"/>
    <col min="3333" max="3333" width="19.77734375" style="36" customWidth="1"/>
    <col min="3334" max="3334" width="22.77734375" style="36" bestFit="1" customWidth="1"/>
    <col min="3335" max="3335" width="19.77734375" style="36" customWidth="1"/>
    <col min="3336" max="3336" width="19.21875" style="36" customWidth="1"/>
    <col min="3337" max="3337" width="22.77734375" style="36" bestFit="1" customWidth="1"/>
    <col min="3338" max="3342" width="19.77734375" style="36" customWidth="1"/>
    <col min="3343" max="3343" width="8.88671875" style="36"/>
    <col min="3344" max="3345" width="12.5546875" style="36" bestFit="1" customWidth="1"/>
    <col min="3346" max="3587" width="8.88671875" style="36"/>
    <col min="3588" max="3588" width="36.21875" style="36" customWidth="1"/>
    <col min="3589" max="3589" width="19.77734375" style="36" customWidth="1"/>
    <col min="3590" max="3590" width="22.77734375" style="36" bestFit="1" customWidth="1"/>
    <col min="3591" max="3591" width="19.77734375" style="36" customWidth="1"/>
    <col min="3592" max="3592" width="19.21875" style="36" customWidth="1"/>
    <col min="3593" max="3593" width="22.77734375" style="36" bestFit="1" customWidth="1"/>
    <col min="3594" max="3598" width="19.77734375" style="36" customWidth="1"/>
    <col min="3599" max="3599" width="8.88671875" style="36"/>
    <col min="3600" max="3601" width="12.5546875" style="36" bestFit="1" customWidth="1"/>
    <col min="3602" max="3843" width="8.88671875" style="36"/>
    <col min="3844" max="3844" width="36.21875" style="36" customWidth="1"/>
    <col min="3845" max="3845" width="19.77734375" style="36" customWidth="1"/>
    <col min="3846" max="3846" width="22.77734375" style="36" bestFit="1" customWidth="1"/>
    <col min="3847" max="3847" width="19.77734375" style="36" customWidth="1"/>
    <col min="3848" max="3848" width="19.21875" style="36" customWidth="1"/>
    <col min="3849" max="3849" width="22.77734375" style="36" bestFit="1" customWidth="1"/>
    <col min="3850" max="3854" width="19.77734375" style="36" customWidth="1"/>
    <col min="3855" max="3855" width="8.88671875" style="36"/>
    <col min="3856" max="3857" width="12.5546875" style="36" bestFit="1" customWidth="1"/>
    <col min="3858" max="4099" width="8.88671875" style="36"/>
    <col min="4100" max="4100" width="36.21875" style="36" customWidth="1"/>
    <col min="4101" max="4101" width="19.77734375" style="36" customWidth="1"/>
    <col min="4102" max="4102" width="22.77734375" style="36" bestFit="1" customWidth="1"/>
    <col min="4103" max="4103" width="19.77734375" style="36" customWidth="1"/>
    <col min="4104" max="4104" width="19.21875" style="36" customWidth="1"/>
    <col min="4105" max="4105" width="22.77734375" style="36" bestFit="1" customWidth="1"/>
    <col min="4106" max="4110" width="19.77734375" style="36" customWidth="1"/>
    <col min="4111" max="4111" width="8.88671875" style="36"/>
    <col min="4112" max="4113" width="12.5546875" style="36" bestFit="1" customWidth="1"/>
    <col min="4114" max="4355" width="8.88671875" style="36"/>
    <col min="4356" max="4356" width="36.21875" style="36" customWidth="1"/>
    <col min="4357" max="4357" width="19.77734375" style="36" customWidth="1"/>
    <col min="4358" max="4358" width="22.77734375" style="36" bestFit="1" customWidth="1"/>
    <col min="4359" max="4359" width="19.77734375" style="36" customWidth="1"/>
    <col min="4360" max="4360" width="19.21875" style="36" customWidth="1"/>
    <col min="4361" max="4361" width="22.77734375" style="36" bestFit="1" customWidth="1"/>
    <col min="4362" max="4366" width="19.77734375" style="36" customWidth="1"/>
    <col min="4367" max="4367" width="8.88671875" style="36"/>
    <col min="4368" max="4369" width="12.5546875" style="36" bestFit="1" customWidth="1"/>
    <col min="4370" max="4611" width="8.88671875" style="36"/>
    <col min="4612" max="4612" width="36.21875" style="36" customWidth="1"/>
    <col min="4613" max="4613" width="19.77734375" style="36" customWidth="1"/>
    <col min="4614" max="4614" width="22.77734375" style="36" bestFit="1" customWidth="1"/>
    <col min="4615" max="4615" width="19.77734375" style="36" customWidth="1"/>
    <col min="4616" max="4616" width="19.21875" style="36" customWidth="1"/>
    <col min="4617" max="4617" width="22.77734375" style="36" bestFit="1" customWidth="1"/>
    <col min="4618" max="4622" width="19.77734375" style="36" customWidth="1"/>
    <col min="4623" max="4623" width="8.88671875" style="36"/>
    <col min="4624" max="4625" width="12.5546875" style="36" bestFit="1" customWidth="1"/>
    <col min="4626" max="4867" width="8.88671875" style="36"/>
    <col min="4868" max="4868" width="36.21875" style="36" customWidth="1"/>
    <col min="4869" max="4869" width="19.77734375" style="36" customWidth="1"/>
    <col min="4870" max="4870" width="22.77734375" style="36" bestFit="1" customWidth="1"/>
    <col min="4871" max="4871" width="19.77734375" style="36" customWidth="1"/>
    <col min="4872" max="4872" width="19.21875" style="36" customWidth="1"/>
    <col min="4873" max="4873" width="22.77734375" style="36" bestFit="1" customWidth="1"/>
    <col min="4874" max="4878" width="19.77734375" style="36" customWidth="1"/>
    <col min="4879" max="4879" width="8.88671875" style="36"/>
    <col min="4880" max="4881" width="12.5546875" style="36" bestFit="1" customWidth="1"/>
    <col min="4882" max="5123" width="8.88671875" style="36"/>
    <col min="5124" max="5124" width="36.21875" style="36" customWidth="1"/>
    <col min="5125" max="5125" width="19.77734375" style="36" customWidth="1"/>
    <col min="5126" max="5126" width="22.77734375" style="36" bestFit="1" customWidth="1"/>
    <col min="5127" max="5127" width="19.77734375" style="36" customWidth="1"/>
    <col min="5128" max="5128" width="19.21875" style="36" customWidth="1"/>
    <col min="5129" max="5129" width="22.77734375" style="36" bestFit="1" customWidth="1"/>
    <col min="5130" max="5134" width="19.77734375" style="36" customWidth="1"/>
    <col min="5135" max="5135" width="8.88671875" style="36"/>
    <col min="5136" max="5137" width="12.5546875" style="36" bestFit="1" customWidth="1"/>
    <col min="5138" max="5379" width="8.88671875" style="36"/>
    <col min="5380" max="5380" width="36.21875" style="36" customWidth="1"/>
    <col min="5381" max="5381" width="19.77734375" style="36" customWidth="1"/>
    <col min="5382" max="5382" width="22.77734375" style="36" bestFit="1" customWidth="1"/>
    <col min="5383" max="5383" width="19.77734375" style="36" customWidth="1"/>
    <col min="5384" max="5384" width="19.21875" style="36" customWidth="1"/>
    <col min="5385" max="5385" width="22.77734375" style="36" bestFit="1" customWidth="1"/>
    <col min="5386" max="5390" width="19.77734375" style="36" customWidth="1"/>
    <col min="5391" max="5391" width="8.88671875" style="36"/>
    <col min="5392" max="5393" width="12.5546875" style="36" bestFit="1" customWidth="1"/>
    <col min="5394" max="5635" width="8.88671875" style="36"/>
    <col min="5636" max="5636" width="36.21875" style="36" customWidth="1"/>
    <col min="5637" max="5637" width="19.77734375" style="36" customWidth="1"/>
    <col min="5638" max="5638" width="22.77734375" style="36" bestFit="1" customWidth="1"/>
    <col min="5639" max="5639" width="19.77734375" style="36" customWidth="1"/>
    <col min="5640" max="5640" width="19.21875" style="36" customWidth="1"/>
    <col min="5641" max="5641" width="22.77734375" style="36" bestFit="1" customWidth="1"/>
    <col min="5642" max="5646" width="19.77734375" style="36" customWidth="1"/>
    <col min="5647" max="5647" width="8.88671875" style="36"/>
    <col min="5648" max="5649" width="12.5546875" style="36" bestFit="1" customWidth="1"/>
    <col min="5650" max="5891" width="8.88671875" style="36"/>
    <col min="5892" max="5892" width="36.21875" style="36" customWidth="1"/>
    <col min="5893" max="5893" width="19.77734375" style="36" customWidth="1"/>
    <col min="5894" max="5894" width="22.77734375" style="36" bestFit="1" customWidth="1"/>
    <col min="5895" max="5895" width="19.77734375" style="36" customWidth="1"/>
    <col min="5896" max="5896" width="19.21875" style="36" customWidth="1"/>
    <col min="5897" max="5897" width="22.77734375" style="36" bestFit="1" customWidth="1"/>
    <col min="5898" max="5902" width="19.77734375" style="36" customWidth="1"/>
    <col min="5903" max="5903" width="8.88671875" style="36"/>
    <col min="5904" max="5905" width="12.5546875" style="36" bestFit="1" customWidth="1"/>
    <col min="5906" max="6147" width="8.88671875" style="36"/>
    <col min="6148" max="6148" width="36.21875" style="36" customWidth="1"/>
    <col min="6149" max="6149" width="19.77734375" style="36" customWidth="1"/>
    <col min="6150" max="6150" width="22.77734375" style="36" bestFit="1" customWidth="1"/>
    <col min="6151" max="6151" width="19.77734375" style="36" customWidth="1"/>
    <col min="6152" max="6152" width="19.21875" style="36" customWidth="1"/>
    <col min="6153" max="6153" width="22.77734375" style="36" bestFit="1" customWidth="1"/>
    <col min="6154" max="6158" width="19.77734375" style="36" customWidth="1"/>
    <col min="6159" max="6159" width="8.88671875" style="36"/>
    <col min="6160" max="6161" width="12.5546875" style="36" bestFit="1" customWidth="1"/>
    <col min="6162" max="6403" width="8.88671875" style="36"/>
    <col min="6404" max="6404" width="36.21875" style="36" customWidth="1"/>
    <col min="6405" max="6405" width="19.77734375" style="36" customWidth="1"/>
    <col min="6406" max="6406" width="22.77734375" style="36" bestFit="1" customWidth="1"/>
    <col min="6407" max="6407" width="19.77734375" style="36" customWidth="1"/>
    <col min="6408" max="6408" width="19.21875" style="36" customWidth="1"/>
    <col min="6409" max="6409" width="22.77734375" style="36" bestFit="1" customWidth="1"/>
    <col min="6410" max="6414" width="19.77734375" style="36" customWidth="1"/>
    <col min="6415" max="6415" width="8.88671875" style="36"/>
    <col min="6416" max="6417" width="12.5546875" style="36" bestFit="1" customWidth="1"/>
    <col min="6418" max="6659" width="8.88671875" style="36"/>
    <col min="6660" max="6660" width="36.21875" style="36" customWidth="1"/>
    <col min="6661" max="6661" width="19.77734375" style="36" customWidth="1"/>
    <col min="6662" max="6662" width="22.77734375" style="36" bestFit="1" customWidth="1"/>
    <col min="6663" max="6663" width="19.77734375" style="36" customWidth="1"/>
    <col min="6664" max="6664" width="19.21875" style="36" customWidth="1"/>
    <col min="6665" max="6665" width="22.77734375" style="36" bestFit="1" customWidth="1"/>
    <col min="6666" max="6670" width="19.77734375" style="36" customWidth="1"/>
    <col min="6671" max="6671" width="8.88671875" style="36"/>
    <col min="6672" max="6673" width="12.5546875" style="36" bestFit="1" customWidth="1"/>
    <col min="6674" max="6915" width="8.88671875" style="36"/>
    <col min="6916" max="6916" width="36.21875" style="36" customWidth="1"/>
    <col min="6917" max="6917" width="19.77734375" style="36" customWidth="1"/>
    <col min="6918" max="6918" width="22.77734375" style="36" bestFit="1" customWidth="1"/>
    <col min="6919" max="6919" width="19.77734375" style="36" customWidth="1"/>
    <col min="6920" max="6920" width="19.21875" style="36" customWidth="1"/>
    <col min="6921" max="6921" width="22.77734375" style="36" bestFit="1" customWidth="1"/>
    <col min="6922" max="6926" width="19.77734375" style="36" customWidth="1"/>
    <col min="6927" max="6927" width="8.88671875" style="36"/>
    <col min="6928" max="6929" width="12.5546875" style="36" bestFit="1" customWidth="1"/>
    <col min="6930" max="7171" width="8.88671875" style="36"/>
    <col min="7172" max="7172" width="36.21875" style="36" customWidth="1"/>
    <col min="7173" max="7173" width="19.77734375" style="36" customWidth="1"/>
    <col min="7174" max="7174" width="22.77734375" style="36" bestFit="1" customWidth="1"/>
    <col min="7175" max="7175" width="19.77734375" style="36" customWidth="1"/>
    <col min="7176" max="7176" width="19.21875" style="36" customWidth="1"/>
    <col min="7177" max="7177" width="22.77734375" style="36" bestFit="1" customWidth="1"/>
    <col min="7178" max="7182" width="19.77734375" style="36" customWidth="1"/>
    <col min="7183" max="7183" width="8.88671875" style="36"/>
    <col min="7184" max="7185" width="12.5546875" style="36" bestFit="1" customWidth="1"/>
    <col min="7186" max="7427" width="8.88671875" style="36"/>
    <col min="7428" max="7428" width="36.21875" style="36" customWidth="1"/>
    <col min="7429" max="7429" width="19.77734375" style="36" customWidth="1"/>
    <col min="7430" max="7430" width="22.77734375" style="36" bestFit="1" customWidth="1"/>
    <col min="7431" max="7431" width="19.77734375" style="36" customWidth="1"/>
    <col min="7432" max="7432" width="19.21875" style="36" customWidth="1"/>
    <col min="7433" max="7433" width="22.77734375" style="36" bestFit="1" customWidth="1"/>
    <col min="7434" max="7438" width="19.77734375" style="36" customWidth="1"/>
    <col min="7439" max="7439" width="8.88671875" style="36"/>
    <col min="7440" max="7441" width="12.5546875" style="36" bestFit="1" customWidth="1"/>
    <col min="7442" max="7683" width="8.88671875" style="36"/>
    <col min="7684" max="7684" width="36.21875" style="36" customWidth="1"/>
    <col min="7685" max="7685" width="19.77734375" style="36" customWidth="1"/>
    <col min="7686" max="7686" width="22.77734375" style="36" bestFit="1" customWidth="1"/>
    <col min="7687" max="7687" width="19.77734375" style="36" customWidth="1"/>
    <col min="7688" max="7688" width="19.21875" style="36" customWidth="1"/>
    <col min="7689" max="7689" width="22.77734375" style="36" bestFit="1" customWidth="1"/>
    <col min="7690" max="7694" width="19.77734375" style="36" customWidth="1"/>
    <col min="7695" max="7695" width="8.88671875" style="36"/>
    <col min="7696" max="7697" width="12.5546875" style="36" bestFit="1" customWidth="1"/>
    <col min="7698" max="7939" width="8.88671875" style="36"/>
    <col min="7940" max="7940" width="36.21875" style="36" customWidth="1"/>
    <col min="7941" max="7941" width="19.77734375" style="36" customWidth="1"/>
    <col min="7942" max="7942" width="22.77734375" style="36" bestFit="1" customWidth="1"/>
    <col min="7943" max="7943" width="19.77734375" style="36" customWidth="1"/>
    <col min="7944" max="7944" width="19.21875" style="36" customWidth="1"/>
    <col min="7945" max="7945" width="22.77734375" style="36" bestFit="1" customWidth="1"/>
    <col min="7946" max="7950" width="19.77734375" style="36" customWidth="1"/>
    <col min="7951" max="7951" width="8.88671875" style="36"/>
    <col min="7952" max="7953" width="12.5546875" style="36" bestFit="1" customWidth="1"/>
    <col min="7954" max="8195" width="8.88671875" style="36"/>
    <col min="8196" max="8196" width="36.21875" style="36" customWidth="1"/>
    <col min="8197" max="8197" width="19.77734375" style="36" customWidth="1"/>
    <col min="8198" max="8198" width="22.77734375" style="36" bestFit="1" customWidth="1"/>
    <col min="8199" max="8199" width="19.77734375" style="36" customWidth="1"/>
    <col min="8200" max="8200" width="19.21875" style="36" customWidth="1"/>
    <col min="8201" max="8201" width="22.77734375" style="36" bestFit="1" customWidth="1"/>
    <col min="8202" max="8206" width="19.77734375" style="36" customWidth="1"/>
    <col min="8207" max="8207" width="8.88671875" style="36"/>
    <col min="8208" max="8209" width="12.5546875" style="36" bestFit="1" customWidth="1"/>
    <col min="8210" max="8451" width="8.88671875" style="36"/>
    <col min="8452" max="8452" width="36.21875" style="36" customWidth="1"/>
    <col min="8453" max="8453" width="19.77734375" style="36" customWidth="1"/>
    <col min="8454" max="8454" width="22.77734375" style="36" bestFit="1" customWidth="1"/>
    <col min="8455" max="8455" width="19.77734375" style="36" customWidth="1"/>
    <col min="8456" max="8456" width="19.21875" style="36" customWidth="1"/>
    <col min="8457" max="8457" width="22.77734375" style="36" bestFit="1" customWidth="1"/>
    <col min="8458" max="8462" width="19.77734375" style="36" customWidth="1"/>
    <col min="8463" max="8463" width="8.88671875" style="36"/>
    <col min="8464" max="8465" width="12.5546875" style="36" bestFit="1" customWidth="1"/>
    <col min="8466" max="8707" width="8.88671875" style="36"/>
    <col min="8708" max="8708" width="36.21875" style="36" customWidth="1"/>
    <col min="8709" max="8709" width="19.77734375" style="36" customWidth="1"/>
    <col min="8710" max="8710" width="22.77734375" style="36" bestFit="1" customWidth="1"/>
    <col min="8711" max="8711" width="19.77734375" style="36" customWidth="1"/>
    <col min="8712" max="8712" width="19.21875" style="36" customWidth="1"/>
    <col min="8713" max="8713" width="22.77734375" style="36" bestFit="1" customWidth="1"/>
    <col min="8714" max="8718" width="19.77734375" style="36" customWidth="1"/>
    <col min="8719" max="8719" width="8.88671875" style="36"/>
    <col min="8720" max="8721" width="12.5546875" style="36" bestFit="1" customWidth="1"/>
    <col min="8722" max="8963" width="8.88671875" style="36"/>
    <col min="8964" max="8964" width="36.21875" style="36" customWidth="1"/>
    <col min="8965" max="8965" width="19.77734375" style="36" customWidth="1"/>
    <col min="8966" max="8966" width="22.77734375" style="36" bestFit="1" customWidth="1"/>
    <col min="8967" max="8967" width="19.77734375" style="36" customWidth="1"/>
    <col min="8968" max="8968" width="19.21875" style="36" customWidth="1"/>
    <col min="8969" max="8969" width="22.77734375" style="36" bestFit="1" customWidth="1"/>
    <col min="8970" max="8974" width="19.77734375" style="36" customWidth="1"/>
    <col min="8975" max="8975" width="8.88671875" style="36"/>
    <col min="8976" max="8977" width="12.5546875" style="36" bestFit="1" customWidth="1"/>
    <col min="8978" max="9219" width="8.88671875" style="36"/>
    <col min="9220" max="9220" width="36.21875" style="36" customWidth="1"/>
    <col min="9221" max="9221" width="19.77734375" style="36" customWidth="1"/>
    <col min="9222" max="9222" width="22.77734375" style="36" bestFit="1" customWidth="1"/>
    <col min="9223" max="9223" width="19.77734375" style="36" customWidth="1"/>
    <col min="9224" max="9224" width="19.21875" style="36" customWidth="1"/>
    <col min="9225" max="9225" width="22.77734375" style="36" bestFit="1" customWidth="1"/>
    <col min="9226" max="9230" width="19.77734375" style="36" customWidth="1"/>
    <col min="9231" max="9231" width="8.88671875" style="36"/>
    <col min="9232" max="9233" width="12.5546875" style="36" bestFit="1" customWidth="1"/>
    <col min="9234" max="9475" width="8.88671875" style="36"/>
    <col min="9476" max="9476" width="36.21875" style="36" customWidth="1"/>
    <col min="9477" max="9477" width="19.77734375" style="36" customWidth="1"/>
    <col min="9478" max="9478" width="22.77734375" style="36" bestFit="1" customWidth="1"/>
    <col min="9479" max="9479" width="19.77734375" style="36" customWidth="1"/>
    <col min="9480" max="9480" width="19.21875" style="36" customWidth="1"/>
    <col min="9481" max="9481" width="22.77734375" style="36" bestFit="1" customWidth="1"/>
    <col min="9482" max="9486" width="19.77734375" style="36" customWidth="1"/>
    <col min="9487" max="9487" width="8.88671875" style="36"/>
    <col min="9488" max="9489" width="12.5546875" style="36" bestFit="1" customWidth="1"/>
    <col min="9490" max="9731" width="8.88671875" style="36"/>
    <col min="9732" max="9732" width="36.21875" style="36" customWidth="1"/>
    <col min="9733" max="9733" width="19.77734375" style="36" customWidth="1"/>
    <col min="9734" max="9734" width="22.77734375" style="36" bestFit="1" customWidth="1"/>
    <col min="9735" max="9735" width="19.77734375" style="36" customWidth="1"/>
    <col min="9736" max="9736" width="19.21875" style="36" customWidth="1"/>
    <col min="9737" max="9737" width="22.77734375" style="36" bestFit="1" customWidth="1"/>
    <col min="9738" max="9742" width="19.77734375" style="36" customWidth="1"/>
    <col min="9743" max="9743" width="8.88671875" style="36"/>
    <col min="9744" max="9745" width="12.5546875" style="36" bestFit="1" customWidth="1"/>
    <col min="9746" max="9987" width="8.88671875" style="36"/>
    <col min="9988" max="9988" width="36.21875" style="36" customWidth="1"/>
    <col min="9989" max="9989" width="19.77734375" style="36" customWidth="1"/>
    <col min="9990" max="9990" width="22.77734375" style="36" bestFit="1" customWidth="1"/>
    <col min="9991" max="9991" width="19.77734375" style="36" customWidth="1"/>
    <col min="9992" max="9992" width="19.21875" style="36" customWidth="1"/>
    <col min="9993" max="9993" width="22.77734375" style="36" bestFit="1" customWidth="1"/>
    <col min="9994" max="9998" width="19.77734375" style="36" customWidth="1"/>
    <col min="9999" max="9999" width="8.88671875" style="36"/>
    <col min="10000" max="10001" width="12.5546875" style="36" bestFit="1" customWidth="1"/>
    <col min="10002" max="10243" width="8.88671875" style="36"/>
    <col min="10244" max="10244" width="36.21875" style="36" customWidth="1"/>
    <col min="10245" max="10245" width="19.77734375" style="36" customWidth="1"/>
    <col min="10246" max="10246" width="22.77734375" style="36" bestFit="1" customWidth="1"/>
    <col min="10247" max="10247" width="19.77734375" style="36" customWidth="1"/>
    <col min="10248" max="10248" width="19.21875" style="36" customWidth="1"/>
    <col min="10249" max="10249" width="22.77734375" style="36" bestFit="1" customWidth="1"/>
    <col min="10250" max="10254" width="19.77734375" style="36" customWidth="1"/>
    <col min="10255" max="10255" width="8.88671875" style="36"/>
    <col min="10256" max="10257" width="12.5546875" style="36" bestFit="1" customWidth="1"/>
    <col min="10258" max="10499" width="8.88671875" style="36"/>
    <col min="10500" max="10500" width="36.21875" style="36" customWidth="1"/>
    <col min="10501" max="10501" width="19.77734375" style="36" customWidth="1"/>
    <col min="10502" max="10502" width="22.77734375" style="36" bestFit="1" customWidth="1"/>
    <col min="10503" max="10503" width="19.77734375" style="36" customWidth="1"/>
    <col min="10504" max="10504" width="19.21875" style="36" customWidth="1"/>
    <col min="10505" max="10505" width="22.77734375" style="36" bestFit="1" customWidth="1"/>
    <col min="10506" max="10510" width="19.77734375" style="36" customWidth="1"/>
    <col min="10511" max="10511" width="8.88671875" style="36"/>
    <col min="10512" max="10513" width="12.5546875" style="36" bestFit="1" customWidth="1"/>
    <col min="10514" max="10755" width="8.88671875" style="36"/>
    <col min="10756" max="10756" width="36.21875" style="36" customWidth="1"/>
    <col min="10757" max="10757" width="19.77734375" style="36" customWidth="1"/>
    <col min="10758" max="10758" width="22.77734375" style="36" bestFit="1" customWidth="1"/>
    <col min="10759" max="10759" width="19.77734375" style="36" customWidth="1"/>
    <col min="10760" max="10760" width="19.21875" style="36" customWidth="1"/>
    <col min="10761" max="10761" width="22.77734375" style="36" bestFit="1" customWidth="1"/>
    <col min="10762" max="10766" width="19.77734375" style="36" customWidth="1"/>
    <col min="10767" max="10767" width="8.88671875" style="36"/>
    <col min="10768" max="10769" width="12.5546875" style="36" bestFit="1" customWidth="1"/>
    <col min="10770" max="11011" width="8.88671875" style="36"/>
    <col min="11012" max="11012" width="36.21875" style="36" customWidth="1"/>
    <col min="11013" max="11013" width="19.77734375" style="36" customWidth="1"/>
    <col min="11014" max="11014" width="22.77734375" style="36" bestFit="1" customWidth="1"/>
    <col min="11015" max="11015" width="19.77734375" style="36" customWidth="1"/>
    <col min="11016" max="11016" width="19.21875" style="36" customWidth="1"/>
    <col min="11017" max="11017" width="22.77734375" style="36" bestFit="1" customWidth="1"/>
    <col min="11018" max="11022" width="19.77734375" style="36" customWidth="1"/>
    <col min="11023" max="11023" width="8.88671875" style="36"/>
    <col min="11024" max="11025" width="12.5546875" style="36" bestFit="1" customWidth="1"/>
    <col min="11026" max="11267" width="8.88671875" style="36"/>
    <col min="11268" max="11268" width="36.21875" style="36" customWidth="1"/>
    <col min="11269" max="11269" width="19.77734375" style="36" customWidth="1"/>
    <col min="11270" max="11270" width="22.77734375" style="36" bestFit="1" customWidth="1"/>
    <col min="11271" max="11271" width="19.77734375" style="36" customWidth="1"/>
    <col min="11272" max="11272" width="19.21875" style="36" customWidth="1"/>
    <col min="11273" max="11273" width="22.77734375" style="36" bestFit="1" customWidth="1"/>
    <col min="11274" max="11278" width="19.77734375" style="36" customWidth="1"/>
    <col min="11279" max="11279" width="8.88671875" style="36"/>
    <col min="11280" max="11281" width="12.5546875" style="36" bestFit="1" customWidth="1"/>
    <col min="11282" max="11523" width="8.88671875" style="36"/>
    <col min="11524" max="11524" width="36.21875" style="36" customWidth="1"/>
    <col min="11525" max="11525" width="19.77734375" style="36" customWidth="1"/>
    <col min="11526" max="11526" width="22.77734375" style="36" bestFit="1" customWidth="1"/>
    <col min="11527" max="11527" width="19.77734375" style="36" customWidth="1"/>
    <col min="11528" max="11528" width="19.21875" style="36" customWidth="1"/>
    <col min="11529" max="11529" width="22.77734375" style="36" bestFit="1" customWidth="1"/>
    <col min="11530" max="11534" width="19.77734375" style="36" customWidth="1"/>
    <col min="11535" max="11535" width="8.88671875" style="36"/>
    <col min="11536" max="11537" width="12.5546875" style="36" bestFit="1" customWidth="1"/>
    <col min="11538" max="11779" width="8.88671875" style="36"/>
    <col min="11780" max="11780" width="36.21875" style="36" customWidth="1"/>
    <col min="11781" max="11781" width="19.77734375" style="36" customWidth="1"/>
    <col min="11782" max="11782" width="22.77734375" style="36" bestFit="1" customWidth="1"/>
    <col min="11783" max="11783" width="19.77734375" style="36" customWidth="1"/>
    <col min="11784" max="11784" width="19.21875" style="36" customWidth="1"/>
    <col min="11785" max="11785" width="22.77734375" style="36" bestFit="1" customWidth="1"/>
    <col min="11786" max="11790" width="19.77734375" style="36" customWidth="1"/>
    <col min="11791" max="11791" width="8.88671875" style="36"/>
    <col min="11792" max="11793" width="12.5546875" style="36" bestFit="1" customWidth="1"/>
    <col min="11794" max="12035" width="8.88671875" style="36"/>
    <col min="12036" max="12036" width="36.21875" style="36" customWidth="1"/>
    <col min="12037" max="12037" width="19.77734375" style="36" customWidth="1"/>
    <col min="12038" max="12038" width="22.77734375" style="36" bestFit="1" customWidth="1"/>
    <col min="12039" max="12039" width="19.77734375" style="36" customWidth="1"/>
    <col min="12040" max="12040" width="19.21875" style="36" customWidth="1"/>
    <col min="12041" max="12041" width="22.77734375" style="36" bestFit="1" customWidth="1"/>
    <col min="12042" max="12046" width="19.77734375" style="36" customWidth="1"/>
    <col min="12047" max="12047" width="8.88671875" style="36"/>
    <col min="12048" max="12049" width="12.5546875" style="36" bestFit="1" customWidth="1"/>
    <col min="12050" max="12291" width="8.88671875" style="36"/>
    <col min="12292" max="12292" width="36.21875" style="36" customWidth="1"/>
    <col min="12293" max="12293" width="19.77734375" style="36" customWidth="1"/>
    <col min="12294" max="12294" width="22.77734375" style="36" bestFit="1" customWidth="1"/>
    <col min="12295" max="12295" width="19.77734375" style="36" customWidth="1"/>
    <col min="12296" max="12296" width="19.21875" style="36" customWidth="1"/>
    <col min="12297" max="12297" width="22.77734375" style="36" bestFit="1" customWidth="1"/>
    <col min="12298" max="12302" width="19.77734375" style="36" customWidth="1"/>
    <col min="12303" max="12303" width="8.88671875" style="36"/>
    <col min="12304" max="12305" width="12.5546875" style="36" bestFit="1" customWidth="1"/>
    <col min="12306" max="12547" width="8.88671875" style="36"/>
    <col min="12548" max="12548" width="36.21875" style="36" customWidth="1"/>
    <col min="12549" max="12549" width="19.77734375" style="36" customWidth="1"/>
    <col min="12550" max="12550" width="22.77734375" style="36" bestFit="1" customWidth="1"/>
    <col min="12551" max="12551" width="19.77734375" style="36" customWidth="1"/>
    <col min="12552" max="12552" width="19.21875" style="36" customWidth="1"/>
    <col min="12553" max="12553" width="22.77734375" style="36" bestFit="1" customWidth="1"/>
    <col min="12554" max="12558" width="19.77734375" style="36" customWidth="1"/>
    <col min="12559" max="12559" width="8.88671875" style="36"/>
    <col min="12560" max="12561" width="12.5546875" style="36" bestFit="1" customWidth="1"/>
    <col min="12562" max="12803" width="8.88671875" style="36"/>
    <col min="12804" max="12804" width="36.21875" style="36" customWidth="1"/>
    <col min="12805" max="12805" width="19.77734375" style="36" customWidth="1"/>
    <col min="12806" max="12806" width="22.77734375" style="36" bestFit="1" customWidth="1"/>
    <col min="12807" max="12807" width="19.77734375" style="36" customWidth="1"/>
    <col min="12808" max="12808" width="19.21875" style="36" customWidth="1"/>
    <col min="12809" max="12809" width="22.77734375" style="36" bestFit="1" customWidth="1"/>
    <col min="12810" max="12814" width="19.77734375" style="36" customWidth="1"/>
    <col min="12815" max="12815" width="8.88671875" style="36"/>
    <col min="12816" max="12817" width="12.5546875" style="36" bestFit="1" customWidth="1"/>
    <col min="12818" max="13059" width="8.88671875" style="36"/>
    <col min="13060" max="13060" width="36.21875" style="36" customWidth="1"/>
    <col min="13061" max="13061" width="19.77734375" style="36" customWidth="1"/>
    <col min="13062" max="13062" width="22.77734375" style="36" bestFit="1" customWidth="1"/>
    <col min="13063" max="13063" width="19.77734375" style="36" customWidth="1"/>
    <col min="13064" max="13064" width="19.21875" style="36" customWidth="1"/>
    <col min="13065" max="13065" width="22.77734375" style="36" bestFit="1" customWidth="1"/>
    <col min="13066" max="13070" width="19.77734375" style="36" customWidth="1"/>
    <col min="13071" max="13071" width="8.88671875" style="36"/>
    <col min="13072" max="13073" width="12.5546875" style="36" bestFit="1" customWidth="1"/>
    <col min="13074" max="13315" width="8.88671875" style="36"/>
    <col min="13316" max="13316" width="36.21875" style="36" customWidth="1"/>
    <col min="13317" max="13317" width="19.77734375" style="36" customWidth="1"/>
    <col min="13318" max="13318" width="22.77734375" style="36" bestFit="1" customWidth="1"/>
    <col min="13319" max="13319" width="19.77734375" style="36" customWidth="1"/>
    <col min="13320" max="13320" width="19.21875" style="36" customWidth="1"/>
    <col min="13321" max="13321" width="22.77734375" style="36" bestFit="1" customWidth="1"/>
    <col min="13322" max="13326" width="19.77734375" style="36" customWidth="1"/>
    <col min="13327" max="13327" width="8.88671875" style="36"/>
    <col min="13328" max="13329" width="12.5546875" style="36" bestFit="1" customWidth="1"/>
    <col min="13330" max="13571" width="8.88671875" style="36"/>
    <col min="13572" max="13572" width="36.21875" style="36" customWidth="1"/>
    <col min="13573" max="13573" width="19.77734375" style="36" customWidth="1"/>
    <col min="13574" max="13574" width="22.77734375" style="36" bestFit="1" customWidth="1"/>
    <col min="13575" max="13575" width="19.77734375" style="36" customWidth="1"/>
    <col min="13576" max="13576" width="19.21875" style="36" customWidth="1"/>
    <col min="13577" max="13577" width="22.77734375" style="36" bestFit="1" customWidth="1"/>
    <col min="13578" max="13582" width="19.77734375" style="36" customWidth="1"/>
    <col min="13583" max="13583" width="8.88671875" style="36"/>
    <col min="13584" max="13585" width="12.5546875" style="36" bestFit="1" customWidth="1"/>
    <col min="13586" max="13827" width="8.88671875" style="36"/>
    <col min="13828" max="13828" width="36.21875" style="36" customWidth="1"/>
    <col min="13829" max="13829" width="19.77734375" style="36" customWidth="1"/>
    <col min="13830" max="13830" width="22.77734375" style="36" bestFit="1" customWidth="1"/>
    <col min="13831" max="13831" width="19.77734375" style="36" customWidth="1"/>
    <col min="13832" max="13832" width="19.21875" style="36" customWidth="1"/>
    <col min="13833" max="13833" width="22.77734375" style="36" bestFit="1" customWidth="1"/>
    <col min="13834" max="13838" width="19.77734375" style="36" customWidth="1"/>
    <col min="13839" max="13839" width="8.88671875" style="36"/>
    <col min="13840" max="13841" width="12.5546875" style="36" bestFit="1" customWidth="1"/>
    <col min="13842" max="14083" width="8.88671875" style="36"/>
    <col min="14084" max="14084" width="36.21875" style="36" customWidth="1"/>
    <col min="14085" max="14085" width="19.77734375" style="36" customWidth="1"/>
    <col min="14086" max="14086" width="22.77734375" style="36" bestFit="1" customWidth="1"/>
    <col min="14087" max="14087" width="19.77734375" style="36" customWidth="1"/>
    <col min="14088" max="14088" width="19.21875" style="36" customWidth="1"/>
    <col min="14089" max="14089" width="22.77734375" style="36" bestFit="1" customWidth="1"/>
    <col min="14090" max="14094" width="19.77734375" style="36" customWidth="1"/>
    <col min="14095" max="14095" width="8.88671875" style="36"/>
    <col min="14096" max="14097" width="12.5546875" style="36" bestFit="1" customWidth="1"/>
    <col min="14098" max="14339" width="8.88671875" style="36"/>
    <col min="14340" max="14340" width="36.21875" style="36" customWidth="1"/>
    <col min="14341" max="14341" width="19.77734375" style="36" customWidth="1"/>
    <col min="14342" max="14342" width="22.77734375" style="36" bestFit="1" customWidth="1"/>
    <col min="14343" max="14343" width="19.77734375" style="36" customWidth="1"/>
    <col min="14344" max="14344" width="19.21875" style="36" customWidth="1"/>
    <col min="14345" max="14345" width="22.77734375" style="36" bestFit="1" customWidth="1"/>
    <col min="14346" max="14350" width="19.77734375" style="36" customWidth="1"/>
    <col min="14351" max="14351" width="8.88671875" style="36"/>
    <col min="14352" max="14353" width="12.5546875" style="36" bestFit="1" customWidth="1"/>
    <col min="14354" max="14595" width="8.88671875" style="36"/>
    <col min="14596" max="14596" width="36.21875" style="36" customWidth="1"/>
    <col min="14597" max="14597" width="19.77734375" style="36" customWidth="1"/>
    <col min="14598" max="14598" width="22.77734375" style="36" bestFit="1" customWidth="1"/>
    <col min="14599" max="14599" width="19.77734375" style="36" customWidth="1"/>
    <col min="14600" max="14600" width="19.21875" style="36" customWidth="1"/>
    <col min="14601" max="14601" width="22.77734375" style="36" bestFit="1" customWidth="1"/>
    <col min="14602" max="14606" width="19.77734375" style="36" customWidth="1"/>
    <col min="14607" max="14607" width="8.88671875" style="36"/>
    <col min="14608" max="14609" width="12.5546875" style="36" bestFit="1" customWidth="1"/>
    <col min="14610" max="14851" width="8.88671875" style="36"/>
    <col min="14852" max="14852" width="36.21875" style="36" customWidth="1"/>
    <col min="14853" max="14853" width="19.77734375" style="36" customWidth="1"/>
    <col min="14854" max="14854" width="22.77734375" style="36" bestFit="1" customWidth="1"/>
    <col min="14855" max="14855" width="19.77734375" style="36" customWidth="1"/>
    <col min="14856" max="14856" width="19.21875" style="36" customWidth="1"/>
    <col min="14857" max="14857" width="22.77734375" style="36" bestFit="1" customWidth="1"/>
    <col min="14858" max="14862" width="19.77734375" style="36" customWidth="1"/>
    <col min="14863" max="14863" width="8.88671875" style="36"/>
    <col min="14864" max="14865" width="12.5546875" style="36" bestFit="1" customWidth="1"/>
    <col min="14866" max="15107" width="8.88671875" style="36"/>
    <col min="15108" max="15108" width="36.21875" style="36" customWidth="1"/>
    <col min="15109" max="15109" width="19.77734375" style="36" customWidth="1"/>
    <col min="15110" max="15110" width="22.77734375" style="36" bestFit="1" customWidth="1"/>
    <col min="15111" max="15111" width="19.77734375" style="36" customWidth="1"/>
    <col min="15112" max="15112" width="19.21875" style="36" customWidth="1"/>
    <col min="15113" max="15113" width="22.77734375" style="36" bestFit="1" customWidth="1"/>
    <col min="15114" max="15118" width="19.77734375" style="36" customWidth="1"/>
    <col min="15119" max="15119" width="8.88671875" style="36"/>
    <col min="15120" max="15121" width="12.5546875" style="36" bestFit="1" customWidth="1"/>
    <col min="15122" max="15363" width="8.88671875" style="36"/>
    <col min="15364" max="15364" width="36.21875" style="36" customWidth="1"/>
    <col min="15365" max="15365" width="19.77734375" style="36" customWidth="1"/>
    <col min="15366" max="15366" width="22.77734375" style="36" bestFit="1" customWidth="1"/>
    <col min="15367" max="15367" width="19.77734375" style="36" customWidth="1"/>
    <col min="15368" max="15368" width="19.21875" style="36" customWidth="1"/>
    <col min="15369" max="15369" width="22.77734375" style="36" bestFit="1" customWidth="1"/>
    <col min="15370" max="15374" width="19.77734375" style="36" customWidth="1"/>
    <col min="15375" max="15375" width="8.88671875" style="36"/>
    <col min="15376" max="15377" width="12.5546875" style="36" bestFit="1" customWidth="1"/>
    <col min="15378" max="15619" width="8.88671875" style="36"/>
    <col min="15620" max="15620" width="36.21875" style="36" customWidth="1"/>
    <col min="15621" max="15621" width="19.77734375" style="36" customWidth="1"/>
    <col min="15622" max="15622" width="22.77734375" style="36" bestFit="1" customWidth="1"/>
    <col min="15623" max="15623" width="19.77734375" style="36" customWidth="1"/>
    <col min="15624" max="15624" width="19.21875" style="36" customWidth="1"/>
    <col min="15625" max="15625" width="22.77734375" style="36" bestFit="1" customWidth="1"/>
    <col min="15626" max="15630" width="19.77734375" style="36" customWidth="1"/>
    <col min="15631" max="15631" width="8.88671875" style="36"/>
    <col min="15632" max="15633" width="12.5546875" style="36" bestFit="1" customWidth="1"/>
    <col min="15634" max="15875" width="8.88671875" style="36"/>
    <col min="15876" max="15876" width="36.21875" style="36" customWidth="1"/>
    <col min="15877" max="15877" width="19.77734375" style="36" customWidth="1"/>
    <col min="15878" max="15878" width="22.77734375" style="36" bestFit="1" customWidth="1"/>
    <col min="15879" max="15879" width="19.77734375" style="36" customWidth="1"/>
    <col min="15880" max="15880" width="19.21875" style="36" customWidth="1"/>
    <col min="15881" max="15881" width="22.77734375" style="36" bestFit="1" customWidth="1"/>
    <col min="15882" max="15886" width="19.77734375" style="36" customWidth="1"/>
    <col min="15887" max="15887" width="8.88671875" style="36"/>
    <col min="15888" max="15889" width="12.5546875" style="36" bestFit="1" customWidth="1"/>
    <col min="15890" max="16131" width="8.88671875" style="36"/>
    <col min="16132" max="16132" width="36.21875" style="36" customWidth="1"/>
    <col min="16133" max="16133" width="19.77734375" style="36" customWidth="1"/>
    <col min="16134" max="16134" width="22.77734375" style="36" bestFit="1" customWidth="1"/>
    <col min="16135" max="16135" width="19.77734375" style="36" customWidth="1"/>
    <col min="16136" max="16136" width="19.21875" style="36" customWidth="1"/>
    <col min="16137" max="16137" width="22.77734375" style="36" bestFit="1" customWidth="1"/>
    <col min="16138" max="16142" width="19.77734375" style="36" customWidth="1"/>
    <col min="16143" max="16143" width="8.88671875" style="36"/>
    <col min="16144" max="16145" width="12.5546875" style="36" bestFit="1" customWidth="1"/>
    <col min="16146" max="16384" width="8.88671875" style="36"/>
  </cols>
  <sheetData>
    <row r="1" spans="1:12" ht="17.399999999999999" x14ac:dyDescent="0.3">
      <c r="A1" s="35" t="s">
        <v>43</v>
      </c>
      <c r="B1" s="36"/>
      <c r="C1" s="36"/>
    </row>
    <row r="2" spans="1:12" ht="17.399999999999999" x14ac:dyDescent="0.3">
      <c r="A2" s="35" t="s">
        <v>108</v>
      </c>
      <c r="B2" s="36"/>
      <c r="C2" s="36"/>
    </row>
    <row r="3" spans="1:12" ht="17.399999999999999" x14ac:dyDescent="0.3">
      <c r="A3" s="35" t="s">
        <v>120</v>
      </c>
      <c r="B3" s="36"/>
      <c r="C3" s="36"/>
    </row>
    <row r="4" spans="1:12" ht="40.200000000000003" x14ac:dyDescent="0.3">
      <c r="A4" s="38" t="s">
        <v>92</v>
      </c>
      <c r="B4" s="36"/>
      <c r="C4" s="36"/>
      <c r="D4" s="39" t="s">
        <v>111</v>
      </c>
      <c r="H4" s="39" t="s">
        <v>112</v>
      </c>
      <c r="L4" s="111" t="s">
        <v>113</v>
      </c>
    </row>
    <row r="5" spans="1:12" x14ac:dyDescent="0.25">
      <c r="A5" t="s">
        <v>84</v>
      </c>
      <c r="C5" s="36"/>
      <c r="D5" s="40"/>
      <c r="H5" s="40"/>
      <c r="L5" s="40"/>
    </row>
    <row r="6" spans="1:12" x14ac:dyDescent="0.25">
      <c r="A6" t="s">
        <v>85</v>
      </c>
      <c r="C6" s="36"/>
      <c r="D6" s="40"/>
      <c r="H6" s="40"/>
      <c r="L6" s="40"/>
    </row>
    <row r="7" spans="1:12" x14ac:dyDescent="0.25">
      <c r="A7" t="s">
        <v>86</v>
      </c>
      <c r="C7" s="36"/>
      <c r="D7" s="40"/>
      <c r="H7" s="40"/>
      <c r="L7" s="40"/>
    </row>
    <row r="8" spans="1:12" x14ac:dyDescent="0.25">
      <c r="A8" t="s">
        <v>87</v>
      </c>
      <c r="C8" s="36"/>
      <c r="D8" s="40"/>
      <c r="H8" s="40"/>
      <c r="L8" s="40"/>
    </row>
    <row r="9" spans="1:12" x14ac:dyDescent="0.25">
      <c r="A9" t="s">
        <v>88</v>
      </c>
      <c r="C9" s="36"/>
      <c r="D9" s="40"/>
      <c r="H9" s="40"/>
      <c r="L9" s="40"/>
    </row>
    <row r="10" spans="1:12" x14ac:dyDescent="0.25">
      <c r="A10" t="s">
        <v>89</v>
      </c>
      <c r="C10" s="36"/>
      <c r="D10" s="40"/>
      <c r="H10" s="40"/>
      <c r="L10" s="40"/>
    </row>
    <row r="11" spans="1:12" x14ac:dyDescent="0.25">
      <c r="A11" s="102" t="s">
        <v>100</v>
      </c>
      <c r="C11" s="36"/>
      <c r="D11" s="40"/>
      <c r="H11" s="40"/>
      <c r="L11" s="40"/>
    </row>
    <row r="12" spans="1:12" x14ac:dyDescent="0.25">
      <c r="A12" t="s">
        <v>90</v>
      </c>
      <c r="C12" s="36"/>
      <c r="D12" s="40"/>
      <c r="H12" s="40"/>
      <c r="L12" s="40"/>
    </row>
    <row r="13" spans="1:12" x14ac:dyDescent="0.25">
      <c r="A13" t="s">
        <v>91</v>
      </c>
      <c r="C13" s="36"/>
      <c r="D13" s="40"/>
      <c r="H13" s="40"/>
      <c r="L13" s="40"/>
    </row>
    <row r="14" spans="1:12" x14ac:dyDescent="0.25">
      <c r="A14" t="s">
        <v>4</v>
      </c>
      <c r="B14" s="36"/>
      <c r="C14" s="36"/>
      <c r="D14" s="60">
        <f>SUM(D5:D13)</f>
        <v>0</v>
      </c>
      <c r="H14" s="60">
        <f>SUM(H5:H13)</f>
        <v>0</v>
      </c>
      <c r="L14" s="60">
        <f>SUM(L5:L13)</f>
        <v>0</v>
      </c>
    </row>
    <row r="16" spans="1:12" ht="15.6" x14ac:dyDescent="0.3">
      <c r="A16" s="38"/>
    </row>
    <row r="17" spans="1:17" ht="16.2" thickBot="1" x14ac:dyDescent="0.35">
      <c r="A17" s="38" t="s">
        <v>93</v>
      </c>
    </row>
    <row r="18" spans="1:17" ht="13.5" customHeight="1" thickBot="1" x14ac:dyDescent="0.3">
      <c r="B18" s="41" t="s">
        <v>114</v>
      </c>
      <c r="C18" s="42"/>
      <c r="D18" s="43"/>
      <c r="F18" s="44" t="s">
        <v>115</v>
      </c>
      <c r="G18" s="42"/>
      <c r="H18" s="43"/>
      <c r="J18" s="41" t="s">
        <v>116</v>
      </c>
      <c r="K18" s="42"/>
      <c r="L18" s="43"/>
      <c r="M18" s="45" t="s">
        <v>1</v>
      </c>
      <c r="N18" s="45" t="s">
        <v>1</v>
      </c>
      <c r="P18" s="55" t="s">
        <v>117</v>
      </c>
    </row>
    <row r="19" spans="1:17" ht="13.5" customHeight="1" thickBot="1" x14ac:dyDescent="0.3">
      <c r="B19" s="46" t="s">
        <v>2</v>
      </c>
      <c r="C19" s="47" t="s">
        <v>3</v>
      </c>
      <c r="D19" s="48" t="s">
        <v>4</v>
      </c>
      <c r="F19" s="47" t="s">
        <v>2</v>
      </c>
      <c r="G19" s="47" t="s">
        <v>3</v>
      </c>
      <c r="H19" s="48" t="s">
        <v>4</v>
      </c>
      <c r="J19" s="48" t="s">
        <v>2</v>
      </c>
      <c r="K19" s="48" t="s">
        <v>3</v>
      </c>
      <c r="L19" s="48" t="s">
        <v>5</v>
      </c>
      <c r="M19" s="49" t="s">
        <v>60</v>
      </c>
      <c r="N19" s="49" t="s">
        <v>62</v>
      </c>
    </row>
    <row r="20" spans="1:17" ht="20.100000000000001" customHeight="1" x14ac:dyDescent="0.25">
      <c r="A20" s="103" t="s">
        <v>6</v>
      </c>
      <c r="B20" s="50"/>
      <c r="C20" s="50"/>
      <c r="D20" s="50"/>
      <c r="F20" s="50"/>
      <c r="G20" s="50"/>
      <c r="H20" s="51"/>
      <c r="J20" s="51"/>
      <c r="K20" s="51"/>
      <c r="L20" s="51"/>
      <c r="M20" s="32" t="s">
        <v>61</v>
      </c>
      <c r="N20" s="32" t="s">
        <v>40</v>
      </c>
    </row>
    <row r="21" spans="1:17" ht="20.100000000000001" customHeight="1" x14ac:dyDescent="0.25">
      <c r="A21" s="104" t="s">
        <v>7</v>
      </c>
      <c r="B21" s="61"/>
      <c r="C21" s="71"/>
      <c r="D21" s="66">
        <f>SUM(B21:C21)</f>
        <v>0</v>
      </c>
      <c r="F21" s="61"/>
      <c r="G21" s="71"/>
      <c r="H21" s="66">
        <f>SUM(F21:G21)</f>
        <v>0</v>
      </c>
      <c r="J21" s="66">
        <f>+'Personnel Roster'!AN8</f>
        <v>0</v>
      </c>
      <c r="K21" s="71"/>
      <c r="L21" s="66">
        <f>SUM(J21:K21)</f>
        <v>0</v>
      </c>
      <c r="M21" s="33" t="e">
        <f t="shared" ref="M21:M26" si="0">IF(AND(H21=0,L21&gt;0),100%,(L21-H21)/H21)</f>
        <v>#DIV/0!</v>
      </c>
      <c r="N21" s="33" t="e">
        <f t="shared" ref="N21:N26" si="1">IF(AND(D21=0,H21&gt;0),100%,(H21-D21)/D21)</f>
        <v>#DIV/0!</v>
      </c>
    </row>
    <row r="22" spans="1:17" ht="20.100000000000001" customHeight="1" x14ac:dyDescent="0.25">
      <c r="A22" s="104" t="s">
        <v>8</v>
      </c>
      <c r="B22" s="61"/>
      <c r="C22" s="71"/>
      <c r="D22" s="66">
        <f>SUM(B22:C22)</f>
        <v>0</v>
      </c>
      <c r="F22" s="61"/>
      <c r="G22" s="71"/>
      <c r="H22" s="66">
        <f>SUM(F22:G22)</f>
        <v>0</v>
      </c>
      <c r="J22" s="61"/>
      <c r="K22" s="71"/>
      <c r="L22" s="66">
        <f>SUM(J22:K22)</f>
        <v>0</v>
      </c>
      <c r="M22" s="33" t="e">
        <f t="shared" si="0"/>
        <v>#DIV/0!</v>
      </c>
      <c r="N22" s="33" t="e">
        <f t="shared" si="1"/>
        <v>#DIV/0!</v>
      </c>
    </row>
    <row r="23" spans="1:17" ht="20.100000000000001" customHeight="1" x14ac:dyDescent="0.25">
      <c r="A23" s="104" t="s">
        <v>9</v>
      </c>
      <c r="B23" s="71"/>
      <c r="C23" s="61"/>
      <c r="D23" s="66">
        <f>SUM(B23:C23)</f>
        <v>0</v>
      </c>
      <c r="F23" s="71"/>
      <c r="G23" s="61"/>
      <c r="H23" s="66">
        <f>SUM(F23:G23)</f>
        <v>0</v>
      </c>
      <c r="J23" s="71"/>
      <c r="K23" s="66">
        <f>+'Personnel Roster'!AP8</f>
        <v>0</v>
      </c>
      <c r="L23" s="66">
        <f>SUM(J23:K23)</f>
        <v>0</v>
      </c>
      <c r="M23" s="33" t="e">
        <f t="shared" si="0"/>
        <v>#DIV/0!</v>
      </c>
      <c r="N23" s="33" t="e">
        <f t="shared" si="1"/>
        <v>#DIV/0!</v>
      </c>
    </row>
    <row r="24" spans="1:17" ht="20.100000000000001" customHeight="1" x14ac:dyDescent="0.25">
      <c r="A24" s="104" t="s">
        <v>10</v>
      </c>
      <c r="B24" s="71"/>
      <c r="C24" s="61"/>
      <c r="D24" s="66">
        <f>SUM(B24:C24)</f>
        <v>0</v>
      </c>
      <c r="F24" s="71"/>
      <c r="G24" s="61"/>
      <c r="H24" s="66">
        <f>SUM(F24:G24)</f>
        <v>0</v>
      </c>
      <c r="J24" s="71"/>
      <c r="K24" s="61"/>
      <c r="L24" s="66">
        <f>SUM(J24:K24)</f>
        <v>0</v>
      </c>
      <c r="M24" s="33" t="e">
        <f t="shared" si="0"/>
        <v>#DIV/0!</v>
      </c>
      <c r="N24" s="33" t="e">
        <f t="shared" si="1"/>
        <v>#DIV/0!</v>
      </c>
      <c r="P24" s="52"/>
      <c r="Q24" s="52"/>
    </row>
    <row r="25" spans="1:17" ht="20.100000000000001" customHeight="1" x14ac:dyDescent="0.25">
      <c r="A25" s="104" t="s">
        <v>11</v>
      </c>
      <c r="B25" s="61"/>
      <c r="C25" s="61"/>
      <c r="D25" s="66">
        <f>SUM(B25:C25)</f>
        <v>0</v>
      </c>
      <c r="F25" s="61"/>
      <c r="G25" s="61"/>
      <c r="H25" s="66">
        <f>SUM(F25:G25)</f>
        <v>0</v>
      </c>
      <c r="J25" s="61"/>
      <c r="K25" s="61"/>
      <c r="L25" s="66">
        <f>SUM(J25:K25)</f>
        <v>0</v>
      </c>
      <c r="M25" s="33" t="e">
        <f t="shared" si="0"/>
        <v>#DIV/0!</v>
      </c>
      <c r="N25" s="33" t="e">
        <f t="shared" si="1"/>
        <v>#DIV/0!</v>
      </c>
      <c r="P25" s="52"/>
      <c r="Q25" s="52"/>
    </row>
    <row r="26" spans="1:17" ht="20.100000000000001" customHeight="1" thickBot="1" x14ac:dyDescent="0.3">
      <c r="A26" s="105" t="s">
        <v>12</v>
      </c>
      <c r="B26" s="66">
        <f t="shared" ref="B26:L26" si="2">SUM(B21:B25)</f>
        <v>0</v>
      </c>
      <c r="C26" s="66">
        <f t="shared" si="2"/>
        <v>0</v>
      </c>
      <c r="D26" s="66">
        <f t="shared" si="2"/>
        <v>0</v>
      </c>
      <c r="F26" s="66">
        <f t="shared" si="2"/>
        <v>0</v>
      </c>
      <c r="G26" s="66">
        <f t="shared" si="2"/>
        <v>0</v>
      </c>
      <c r="H26" s="66">
        <f t="shared" si="2"/>
        <v>0</v>
      </c>
      <c r="J26" s="66">
        <f t="shared" si="2"/>
        <v>0</v>
      </c>
      <c r="K26" s="66">
        <f t="shared" si="2"/>
        <v>0</v>
      </c>
      <c r="L26" s="66">
        <f t="shared" si="2"/>
        <v>0</v>
      </c>
      <c r="M26" s="33" t="e">
        <f t="shared" si="0"/>
        <v>#DIV/0!</v>
      </c>
      <c r="N26" s="33" t="e">
        <f t="shared" si="1"/>
        <v>#DIV/0!</v>
      </c>
      <c r="P26" s="53"/>
      <c r="Q26" s="54"/>
    </row>
    <row r="27" spans="1:17" ht="20.100000000000001" customHeight="1" x14ac:dyDescent="0.25">
      <c r="A27" s="106" t="s">
        <v>13</v>
      </c>
      <c r="B27" s="50"/>
      <c r="C27" s="50"/>
      <c r="D27" s="67"/>
      <c r="F27" s="50"/>
      <c r="G27" s="50"/>
      <c r="H27" s="67"/>
      <c r="J27" s="50"/>
      <c r="K27" s="50"/>
      <c r="L27" s="67"/>
      <c r="M27" s="34"/>
      <c r="N27" s="34"/>
    </row>
    <row r="28" spans="1:17" ht="20.100000000000001" customHeight="1" x14ac:dyDescent="0.25">
      <c r="A28" s="104" t="s">
        <v>14</v>
      </c>
      <c r="B28" s="62"/>
      <c r="C28" s="63"/>
      <c r="D28" s="68">
        <f t="shared" ref="D28:D48" si="3">SUM(B28:C28)</f>
        <v>0</v>
      </c>
      <c r="F28" s="62"/>
      <c r="G28" s="63"/>
      <c r="H28" s="68">
        <f t="shared" ref="H28:H48" si="4">SUM(F28:G28)</f>
        <v>0</v>
      </c>
      <c r="J28" s="62"/>
      <c r="K28" s="62"/>
      <c r="L28" s="68">
        <f>SUM(J28:K28)</f>
        <v>0</v>
      </c>
      <c r="M28" s="33" t="e">
        <f t="shared" ref="M28:M50" si="5">IF(AND(H28=0,L28&gt;0),100%,(L28-H28)/H28)</f>
        <v>#DIV/0!</v>
      </c>
      <c r="N28" s="33" t="e">
        <f t="shared" ref="N28:N50" si="6">IF(AND(D28=0,H28&gt;0),100%,(H28-D28)/D28)</f>
        <v>#DIV/0!</v>
      </c>
    </row>
    <row r="29" spans="1:17" ht="20.100000000000001" customHeight="1" x14ac:dyDescent="0.25">
      <c r="A29" s="104" t="s">
        <v>15</v>
      </c>
      <c r="B29" s="63"/>
      <c r="C29" s="63"/>
      <c r="D29" s="68">
        <f t="shared" si="3"/>
        <v>0</v>
      </c>
      <c r="F29" s="63"/>
      <c r="G29" s="63"/>
      <c r="H29" s="68">
        <f t="shared" si="4"/>
        <v>0</v>
      </c>
      <c r="J29" s="63"/>
      <c r="K29" s="63"/>
      <c r="L29" s="68">
        <f>SUM(J29:K29)</f>
        <v>0</v>
      </c>
      <c r="M29" s="33" t="e">
        <f t="shared" si="5"/>
        <v>#DIV/0!</v>
      </c>
      <c r="N29" s="33" t="e">
        <f t="shared" si="6"/>
        <v>#DIV/0!</v>
      </c>
    </row>
    <row r="30" spans="1:17" ht="20.100000000000001" customHeight="1" x14ac:dyDescent="0.25">
      <c r="A30" s="104" t="s">
        <v>16</v>
      </c>
      <c r="B30" s="61"/>
      <c r="C30" s="61"/>
      <c r="D30" s="66">
        <f t="shared" si="3"/>
        <v>0</v>
      </c>
      <c r="F30" s="61"/>
      <c r="G30" s="61"/>
      <c r="H30" s="66">
        <f t="shared" si="4"/>
        <v>0</v>
      </c>
      <c r="J30" s="61"/>
      <c r="K30" s="61"/>
      <c r="L30" s="66">
        <f t="shared" ref="L30:L48" si="7">SUM(J30:K30)</f>
        <v>0</v>
      </c>
      <c r="M30" s="33" t="e">
        <f t="shared" si="5"/>
        <v>#DIV/0!</v>
      </c>
      <c r="N30" s="33" t="e">
        <f t="shared" si="6"/>
        <v>#DIV/0!</v>
      </c>
    </row>
    <row r="31" spans="1:17" ht="20.100000000000001" customHeight="1" x14ac:dyDescent="0.25">
      <c r="A31" s="104" t="s">
        <v>17</v>
      </c>
      <c r="B31" s="61"/>
      <c r="C31" s="61"/>
      <c r="D31" s="66">
        <f t="shared" si="3"/>
        <v>0</v>
      </c>
      <c r="F31" s="61"/>
      <c r="G31" s="61"/>
      <c r="H31" s="66">
        <f t="shared" si="4"/>
        <v>0</v>
      </c>
      <c r="J31" s="61"/>
      <c r="K31" s="61"/>
      <c r="L31" s="66">
        <f t="shared" si="7"/>
        <v>0</v>
      </c>
      <c r="M31" s="33" t="e">
        <f t="shared" si="5"/>
        <v>#DIV/0!</v>
      </c>
      <c r="N31" s="33" t="e">
        <f t="shared" si="6"/>
        <v>#DIV/0!</v>
      </c>
      <c r="P31" s="54"/>
    </row>
    <row r="32" spans="1:17" ht="20.100000000000001" customHeight="1" x14ac:dyDescent="0.25">
      <c r="A32" s="104" t="s">
        <v>18</v>
      </c>
      <c r="B32" s="61"/>
      <c r="C32" s="61"/>
      <c r="D32" s="66">
        <f t="shared" si="3"/>
        <v>0</v>
      </c>
      <c r="F32" s="61"/>
      <c r="G32" s="61"/>
      <c r="H32" s="66">
        <f t="shared" si="4"/>
        <v>0</v>
      </c>
      <c r="J32" s="61"/>
      <c r="K32" s="61"/>
      <c r="L32" s="66">
        <f t="shared" si="7"/>
        <v>0</v>
      </c>
      <c r="M32" s="33" t="e">
        <f t="shared" si="5"/>
        <v>#DIV/0!</v>
      </c>
      <c r="N32" s="33" t="e">
        <f t="shared" si="6"/>
        <v>#DIV/0!</v>
      </c>
      <c r="P32" s="54"/>
    </row>
    <row r="33" spans="1:16" ht="20.100000000000001" customHeight="1" x14ac:dyDescent="0.25">
      <c r="A33" s="104" t="s">
        <v>19</v>
      </c>
      <c r="B33" s="61"/>
      <c r="C33" s="61"/>
      <c r="D33" s="66">
        <f t="shared" si="3"/>
        <v>0</v>
      </c>
      <c r="F33" s="61"/>
      <c r="G33" s="61"/>
      <c r="H33" s="66">
        <f t="shared" si="4"/>
        <v>0</v>
      </c>
      <c r="J33" s="61"/>
      <c r="K33" s="61"/>
      <c r="L33" s="66">
        <f t="shared" si="7"/>
        <v>0</v>
      </c>
      <c r="M33" s="33" t="e">
        <f t="shared" si="5"/>
        <v>#DIV/0!</v>
      </c>
      <c r="N33" s="33" t="e">
        <f t="shared" si="6"/>
        <v>#DIV/0!</v>
      </c>
      <c r="P33" s="54"/>
    </row>
    <row r="34" spans="1:16" ht="20.100000000000001" customHeight="1" x14ac:dyDescent="0.25">
      <c r="A34" s="104" t="s">
        <v>20</v>
      </c>
      <c r="B34" s="61"/>
      <c r="C34" s="61"/>
      <c r="D34" s="66">
        <f t="shared" si="3"/>
        <v>0</v>
      </c>
      <c r="F34" s="61"/>
      <c r="G34" s="61"/>
      <c r="H34" s="66">
        <f t="shared" si="4"/>
        <v>0</v>
      </c>
      <c r="J34" s="61"/>
      <c r="K34" s="61"/>
      <c r="L34" s="66">
        <f t="shared" si="7"/>
        <v>0</v>
      </c>
      <c r="M34" s="33" t="e">
        <f t="shared" si="5"/>
        <v>#DIV/0!</v>
      </c>
      <c r="N34" s="33" t="e">
        <f t="shared" si="6"/>
        <v>#DIV/0!</v>
      </c>
      <c r="P34" s="54"/>
    </row>
    <row r="35" spans="1:16" ht="20.100000000000001" customHeight="1" x14ac:dyDescent="0.25">
      <c r="A35" s="104" t="s">
        <v>21</v>
      </c>
      <c r="B35" s="61"/>
      <c r="C35" s="61"/>
      <c r="D35" s="66">
        <f t="shared" si="3"/>
        <v>0</v>
      </c>
      <c r="F35" s="61"/>
      <c r="G35" s="61"/>
      <c r="H35" s="66">
        <f t="shared" si="4"/>
        <v>0</v>
      </c>
      <c r="J35" s="61"/>
      <c r="K35" s="61"/>
      <c r="L35" s="66">
        <f t="shared" si="7"/>
        <v>0</v>
      </c>
      <c r="M35" s="33" t="e">
        <f t="shared" si="5"/>
        <v>#DIV/0!</v>
      </c>
      <c r="N35" s="33" t="e">
        <f t="shared" si="6"/>
        <v>#DIV/0!</v>
      </c>
      <c r="P35" s="54"/>
    </row>
    <row r="36" spans="1:16" ht="20.100000000000001" customHeight="1" x14ac:dyDescent="0.25">
      <c r="A36" s="104" t="s">
        <v>22</v>
      </c>
      <c r="B36" s="61"/>
      <c r="C36" s="61"/>
      <c r="D36" s="66">
        <f t="shared" si="3"/>
        <v>0</v>
      </c>
      <c r="F36" s="61"/>
      <c r="G36" s="61"/>
      <c r="H36" s="66">
        <f t="shared" si="4"/>
        <v>0</v>
      </c>
      <c r="J36" s="61"/>
      <c r="K36" s="61"/>
      <c r="L36" s="66">
        <f t="shared" si="7"/>
        <v>0</v>
      </c>
      <c r="M36" s="33" t="e">
        <f t="shared" si="5"/>
        <v>#DIV/0!</v>
      </c>
      <c r="N36" s="33" t="e">
        <f t="shared" si="6"/>
        <v>#DIV/0!</v>
      </c>
      <c r="P36" s="54"/>
    </row>
    <row r="37" spans="1:16" ht="20.100000000000001" customHeight="1" x14ac:dyDescent="0.25">
      <c r="A37" s="104" t="s">
        <v>23</v>
      </c>
      <c r="B37" s="61"/>
      <c r="C37" s="61"/>
      <c r="D37" s="66">
        <f t="shared" si="3"/>
        <v>0</v>
      </c>
      <c r="F37" s="61"/>
      <c r="G37" s="61"/>
      <c r="H37" s="66">
        <f t="shared" si="4"/>
        <v>0</v>
      </c>
      <c r="J37" s="61"/>
      <c r="K37" s="61"/>
      <c r="L37" s="66">
        <f t="shared" si="7"/>
        <v>0</v>
      </c>
      <c r="M37" s="33" t="e">
        <f t="shared" si="5"/>
        <v>#DIV/0!</v>
      </c>
      <c r="N37" s="33" t="e">
        <f t="shared" si="6"/>
        <v>#DIV/0!</v>
      </c>
      <c r="P37" s="54"/>
    </row>
    <row r="38" spans="1:16" ht="20.100000000000001" customHeight="1" x14ac:dyDescent="0.25">
      <c r="A38" s="104" t="s">
        <v>24</v>
      </c>
      <c r="B38" s="61"/>
      <c r="C38" s="61"/>
      <c r="D38" s="66">
        <f t="shared" si="3"/>
        <v>0</v>
      </c>
      <c r="F38" s="61"/>
      <c r="G38" s="61"/>
      <c r="H38" s="66">
        <f t="shared" si="4"/>
        <v>0</v>
      </c>
      <c r="J38" s="61"/>
      <c r="K38" s="61"/>
      <c r="L38" s="66">
        <f t="shared" si="7"/>
        <v>0</v>
      </c>
      <c r="M38" s="33" t="e">
        <f t="shared" si="5"/>
        <v>#DIV/0!</v>
      </c>
      <c r="N38" s="33" t="e">
        <f t="shared" si="6"/>
        <v>#DIV/0!</v>
      </c>
      <c r="P38" s="54"/>
    </row>
    <row r="39" spans="1:16" ht="20.100000000000001" customHeight="1" x14ac:dyDescent="0.25">
      <c r="A39" s="107" t="s">
        <v>25</v>
      </c>
      <c r="B39" s="61"/>
      <c r="C39" s="61"/>
      <c r="D39" s="66">
        <f t="shared" si="3"/>
        <v>0</v>
      </c>
      <c r="F39" s="61"/>
      <c r="G39" s="61"/>
      <c r="H39" s="66">
        <f t="shared" si="4"/>
        <v>0</v>
      </c>
      <c r="J39" s="61"/>
      <c r="K39" s="61"/>
      <c r="L39" s="66">
        <f t="shared" si="7"/>
        <v>0</v>
      </c>
      <c r="M39" s="33" t="e">
        <f t="shared" si="5"/>
        <v>#DIV/0!</v>
      </c>
      <c r="N39" s="33" t="e">
        <f t="shared" si="6"/>
        <v>#DIV/0!</v>
      </c>
      <c r="P39" s="54"/>
    </row>
    <row r="40" spans="1:16" ht="20.100000000000001" customHeight="1" x14ac:dyDescent="0.25">
      <c r="A40" s="107" t="s">
        <v>26</v>
      </c>
      <c r="B40" s="64"/>
      <c r="C40" s="61"/>
      <c r="D40" s="66">
        <f t="shared" si="3"/>
        <v>0</v>
      </c>
      <c r="F40" s="64"/>
      <c r="G40" s="61"/>
      <c r="H40" s="66">
        <f t="shared" si="4"/>
        <v>0</v>
      </c>
      <c r="J40" s="61"/>
      <c r="K40" s="61"/>
      <c r="L40" s="66">
        <f t="shared" si="7"/>
        <v>0</v>
      </c>
      <c r="M40" s="33" t="e">
        <f t="shared" si="5"/>
        <v>#DIV/0!</v>
      </c>
      <c r="N40" s="33" t="e">
        <f t="shared" si="6"/>
        <v>#DIV/0!</v>
      </c>
      <c r="P40" s="54"/>
    </row>
    <row r="41" spans="1:16" ht="20.100000000000001" customHeight="1" x14ac:dyDescent="0.25">
      <c r="A41" s="107" t="s">
        <v>27</v>
      </c>
      <c r="B41" s="64"/>
      <c r="C41" s="61"/>
      <c r="D41" s="66">
        <f t="shared" si="3"/>
        <v>0</v>
      </c>
      <c r="F41" s="64"/>
      <c r="G41" s="61"/>
      <c r="H41" s="66">
        <f t="shared" si="4"/>
        <v>0</v>
      </c>
      <c r="J41" s="61"/>
      <c r="K41" s="61"/>
      <c r="L41" s="66">
        <f t="shared" si="7"/>
        <v>0</v>
      </c>
      <c r="M41" s="33" t="e">
        <f t="shared" si="5"/>
        <v>#DIV/0!</v>
      </c>
      <c r="N41" s="33" t="e">
        <f t="shared" si="6"/>
        <v>#DIV/0!</v>
      </c>
      <c r="P41" s="54"/>
    </row>
    <row r="42" spans="1:16" ht="20.100000000000001" customHeight="1" x14ac:dyDescent="0.25">
      <c r="A42" s="107" t="s">
        <v>28</v>
      </c>
      <c r="B42" s="64"/>
      <c r="C42" s="61"/>
      <c r="D42" s="66">
        <f t="shared" si="3"/>
        <v>0</v>
      </c>
      <c r="F42" s="64"/>
      <c r="G42" s="61"/>
      <c r="H42" s="66">
        <f t="shared" si="4"/>
        <v>0</v>
      </c>
      <c r="J42" s="61"/>
      <c r="K42" s="61"/>
      <c r="L42" s="66">
        <f t="shared" si="7"/>
        <v>0</v>
      </c>
      <c r="M42" s="33" t="e">
        <f t="shared" si="5"/>
        <v>#DIV/0!</v>
      </c>
      <c r="N42" s="33" t="e">
        <f t="shared" si="6"/>
        <v>#DIV/0!</v>
      </c>
      <c r="P42" s="54"/>
    </row>
    <row r="43" spans="1:16" ht="20.100000000000001" customHeight="1" x14ac:dyDescent="0.25">
      <c r="A43" s="107" t="s">
        <v>29</v>
      </c>
      <c r="B43" s="64"/>
      <c r="C43" s="61"/>
      <c r="D43" s="66">
        <f t="shared" si="3"/>
        <v>0</v>
      </c>
      <c r="F43" s="64"/>
      <c r="G43" s="61"/>
      <c r="H43" s="66">
        <f t="shared" si="4"/>
        <v>0</v>
      </c>
      <c r="J43" s="61"/>
      <c r="K43" s="61"/>
      <c r="L43" s="66">
        <f t="shared" si="7"/>
        <v>0</v>
      </c>
      <c r="M43" s="33" t="e">
        <f t="shared" si="5"/>
        <v>#DIV/0!</v>
      </c>
      <c r="N43" s="33" t="e">
        <f t="shared" si="6"/>
        <v>#DIV/0!</v>
      </c>
      <c r="P43" s="54"/>
    </row>
    <row r="44" spans="1:16" ht="20.100000000000001" customHeight="1" x14ac:dyDescent="0.25">
      <c r="A44" s="107" t="s">
        <v>30</v>
      </c>
      <c r="B44" s="64"/>
      <c r="C44" s="61"/>
      <c r="D44" s="66">
        <f t="shared" si="3"/>
        <v>0</v>
      </c>
      <c r="F44" s="64"/>
      <c r="G44" s="61"/>
      <c r="H44" s="66">
        <f t="shared" si="4"/>
        <v>0</v>
      </c>
      <c r="J44" s="61"/>
      <c r="K44" s="61"/>
      <c r="L44" s="66">
        <f t="shared" si="7"/>
        <v>0</v>
      </c>
      <c r="M44" s="33" t="e">
        <f t="shared" si="5"/>
        <v>#DIV/0!</v>
      </c>
      <c r="N44" s="33" t="e">
        <f t="shared" si="6"/>
        <v>#DIV/0!</v>
      </c>
      <c r="P44" s="54"/>
    </row>
    <row r="45" spans="1:16" ht="20.100000000000001" customHeight="1" x14ac:dyDescent="0.25">
      <c r="A45" s="107" t="s">
        <v>31</v>
      </c>
      <c r="B45" s="64"/>
      <c r="C45" s="61"/>
      <c r="D45" s="66">
        <f t="shared" si="3"/>
        <v>0</v>
      </c>
      <c r="F45" s="64"/>
      <c r="G45" s="61"/>
      <c r="H45" s="66">
        <f t="shared" si="4"/>
        <v>0</v>
      </c>
      <c r="J45" s="61"/>
      <c r="K45" s="61"/>
      <c r="L45" s="66">
        <f t="shared" si="7"/>
        <v>0</v>
      </c>
      <c r="M45" s="33" t="e">
        <f t="shared" si="5"/>
        <v>#DIV/0!</v>
      </c>
      <c r="N45" s="33" t="e">
        <f t="shared" si="6"/>
        <v>#DIV/0!</v>
      </c>
      <c r="P45" s="54"/>
    </row>
    <row r="46" spans="1:16" ht="20.100000000000001" customHeight="1" x14ac:dyDescent="0.25">
      <c r="A46" s="107" t="s">
        <v>32</v>
      </c>
      <c r="B46" s="61"/>
      <c r="C46" s="61"/>
      <c r="D46" s="66">
        <f t="shared" si="3"/>
        <v>0</v>
      </c>
      <c r="F46" s="61"/>
      <c r="G46" s="61"/>
      <c r="H46" s="66">
        <f t="shared" si="4"/>
        <v>0</v>
      </c>
      <c r="J46" s="61"/>
      <c r="K46" s="61"/>
      <c r="L46" s="66">
        <f t="shared" si="7"/>
        <v>0</v>
      </c>
      <c r="M46" s="33" t="e">
        <f t="shared" si="5"/>
        <v>#DIV/0!</v>
      </c>
      <c r="N46" s="33" t="e">
        <f t="shared" si="6"/>
        <v>#DIV/0!</v>
      </c>
      <c r="P46" s="54"/>
    </row>
    <row r="47" spans="1:16" ht="20.100000000000001" customHeight="1" x14ac:dyDescent="0.25">
      <c r="A47" s="107" t="s">
        <v>33</v>
      </c>
      <c r="B47" s="61"/>
      <c r="C47" s="61"/>
      <c r="D47" s="66">
        <f t="shared" si="3"/>
        <v>0</v>
      </c>
      <c r="F47" s="61"/>
      <c r="G47" s="61"/>
      <c r="H47" s="66">
        <f t="shared" si="4"/>
        <v>0</v>
      </c>
      <c r="J47" s="61"/>
      <c r="K47" s="61"/>
      <c r="L47" s="66">
        <f t="shared" si="7"/>
        <v>0</v>
      </c>
      <c r="M47" s="33" t="e">
        <f t="shared" si="5"/>
        <v>#DIV/0!</v>
      </c>
      <c r="N47" s="33" t="e">
        <f t="shared" si="6"/>
        <v>#DIV/0!</v>
      </c>
      <c r="P47" s="54"/>
    </row>
    <row r="48" spans="1:16" ht="20.100000000000001" customHeight="1" x14ac:dyDescent="0.25">
      <c r="A48" s="107" t="s">
        <v>34</v>
      </c>
      <c r="B48" s="61"/>
      <c r="C48" s="61"/>
      <c r="D48" s="66">
        <f t="shared" si="3"/>
        <v>0</v>
      </c>
      <c r="F48" s="61"/>
      <c r="G48" s="61"/>
      <c r="H48" s="66">
        <f t="shared" si="4"/>
        <v>0</v>
      </c>
      <c r="J48" s="61"/>
      <c r="K48" s="61"/>
      <c r="L48" s="66">
        <f t="shared" si="7"/>
        <v>0</v>
      </c>
      <c r="M48" s="33" t="e">
        <f t="shared" si="5"/>
        <v>#DIV/0!</v>
      </c>
      <c r="N48" s="33" t="e">
        <f t="shared" si="6"/>
        <v>#DIV/0!</v>
      </c>
      <c r="P48" s="54"/>
    </row>
    <row r="49" spans="1:16" ht="20.100000000000001" customHeight="1" x14ac:dyDescent="0.25">
      <c r="A49" s="108" t="s">
        <v>35</v>
      </c>
      <c r="B49" s="69">
        <f t="shared" ref="B49:L49" si="8">SUM(B28:B48)</f>
        <v>0</v>
      </c>
      <c r="C49" s="69">
        <f t="shared" si="8"/>
        <v>0</v>
      </c>
      <c r="D49" s="69">
        <f t="shared" si="8"/>
        <v>0</v>
      </c>
      <c r="F49" s="69">
        <f t="shared" si="8"/>
        <v>0</v>
      </c>
      <c r="G49" s="69">
        <f t="shared" si="8"/>
        <v>0</v>
      </c>
      <c r="H49" s="69">
        <f t="shared" si="8"/>
        <v>0</v>
      </c>
      <c r="J49" s="69">
        <f t="shared" si="8"/>
        <v>0</v>
      </c>
      <c r="K49" s="69">
        <f t="shared" si="8"/>
        <v>0</v>
      </c>
      <c r="L49" s="69">
        <f t="shared" si="8"/>
        <v>0</v>
      </c>
      <c r="M49" s="33" t="e">
        <f t="shared" si="5"/>
        <v>#DIV/0!</v>
      </c>
      <c r="N49" s="33" t="e">
        <f t="shared" si="6"/>
        <v>#DIV/0!</v>
      </c>
      <c r="P49" s="54"/>
    </row>
    <row r="50" spans="1:16" ht="20.100000000000001" customHeight="1" thickBot="1" x14ac:dyDescent="0.3">
      <c r="A50" s="109" t="s">
        <v>36</v>
      </c>
      <c r="B50" s="70">
        <f>B49+B26</f>
        <v>0</v>
      </c>
      <c r="C50" s="70">
        <f t="shared" ref="C50:L50" si="9">C49+C26</f>
        <v>0</v>
      </c>
      <c r="D50" s="70">
        <f t="shared" si="9"/>
        <v>0</v>
      </c>
      <c r="F50" s="70">
        <f t="shared" si="9"/>
        <v>0</v>
      </c>
      <c r="G50" s="70">
        <f t="shared" si="9"/>
        <v>0</v>
      </c>
      <c r="H50" s="70">
        <f t="shared" si="9"/>
        <v>0</v>
      </c>
      <c r="J50" s="70">
        <f t="shared" si="9"/>
        <v>0</v>
      </c>
      <c r="K50" s="70">
        <f t="shared" si="9"/>
        <v>0</v>
      </c>
      <c r="L50" s="70">
        <f t="shared" si="9"/>
        <v>0</v>
      </c>
      <c r="M50" s="34" t="e">
        <f t="shared" si="5"/>
        <v>#DIV/0!</v>
      </c>
      <c r="N50" s="33" t="e">
        <f t="shared" si="6"/>
        <v>#DIV/0!</v>
      </c>
    </row>
    <row r="51" spans="1:16" ht="17.55" customHeight="1" thickTop="1" x14ac:dyDescent="0.25"/>
    <row r="52" spans="1:16" ht="17.55" customHeight="1" x14ac:dyDescent="0.25">
      <c r="A52" s="55" t="s">
        <v>122</v>
      </c>
      <c r="D52" s="65">
        <v>0</v>
      </c>
    </row>
    <row r="53" spans="1:16" ht="17.55" customHeight="1" x14ac:dyDescent="0.25">
      <c r="A53" s="55" t="s">
        <v>59</v>
      </c>
      <c r="D53" s="72" t="e">
        <f>+D50/D52</f>
        <v>#DIV/0!</v>
      </c>
    </row>
    <row r="54" spans="1:16" ht="17.55" customHeight="1" x14ac:dyDescent="0.25"/>
    <row r="55" spans="1:16" x14ac:dyDescent="0.25">
      <c r="A55" s="56"/>
    </row>
    <row r="57" spans="1:16" x14ac:dyDescent="0.25">
      <c r="C57" s="57"/>
      <c r="D57" s="58"/>
      <c r="E57" s="58"/>
      <c r="G57" s="57"/>
      <c r="H57" s="58"/>
      <c r="I57" s="58"/>
      <c r="K57" s="59"/>
    </row>
    <row r="58" spans="1:16" x14ac:dyDescent="0.25">
      <c r="C58" s="57"/>
      <c r="D58" s="58"/>
      <c r="E58" s="58"/>
      <c r="G58" s="57"/>
      <c r="H58" s="58"/>
      <c r="I58" s="58"/>
    </row>
    <row r="59" spans="1:16" x14ac:dyDescent="0.25">
      <c r="K59" s="58"/>
      <c r="L59" s="59"/>
    </row>
    <row r="61" spans="1:16" x14ac:dyDescent="0.25">
      <c r="K61" s="58"/>
      <c r="L61" s="58"/>
    </row>
  </sheetData>
  <sheetProtection algorithmName="SHA-512" hashValue="XHe9EvRkiywDqLa9GA/TzNtMbf8OXy3BYii7s1BspSla6qg0Miao6vUUhw04I0PRuDbz1JbDldiXvqJ2v3z03A==" saltValue="OUxTD4uwSAZxhnYGZMwS/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5C2A9-9AA8-4A2C-BB9F-5A699EF58AD4}">
  <dimension ref="A1:AX511"/>
  <sheetViews>
    <sheetView zoomScale="80" zoomScaleNormal="80" workbookViewId="0">
      <pane xSplit="3" ySplit="11" topLeftCell="D12" activePane="bottomRight" state="frozen"/>
      <selection pane="topRight" activeCell="D1" sqref="D1"/>
      <selection pane="bottomLeft" activeCell="A10" sqref="A10"/>
      <selection pane="bottomRight" activeCell="C2" sqref="C2"/>
    </sheetView>
  </sheetViews>
  <sheetFormatPr defaultColWidth="9.21875" defaultRowHeight="15.6" x14ac:dyDescent="0.3"/>
  <cols>
    <col min="1" max="1" width="30.33203125" style="7" customWidth="1"/>
    <col min="2" max="2" width="20.5546875" style="7" customWidth="1"/>
    <col min="3" max="3" width="21.44140625" style="13" customWidth="1"/>
    <col min="4" max="4" width="12.5546875" style="14" customWidth="1"/>
    <col min="5" max="5" width="16.6640625" style="13" customWidth="1"/>
    <col min="6" max="6" width="12.5546875" style="13" customWidth="1"/>
    <col min="7" max="7" width="16.6640625" style="15" customWidth="1"/>
    <col min="8" max="8" width="2.109375" style="13" customWidth="1"/>
    <col min="9" max="9" width="12.5546875" style="14" customWidth="1"/>
    <col min="10" max="10" width="16.6640625" style="13" customWidth="1"/>
    <col min="11" max="11" width="9.21875" style="7"/>
    <col min="12" max="12" width="16.6640625" style="11" customWidth="1"/>
    <col min="13" max="13" width="2.109375" style="13" customWidth="1"/>
    <col min="14" max="14" width="12.5546875" style="14" customWidth="1"/>
    <col min="15" max="15" width="16.6640625" style="13" customWidth="1"/>
    <col min="16" max="16" width="9.21875" style="7"/>
    <col min="17" max="17" width="16.6640625" style="11" customWidth="1"/>
    <col min="18" max="18" width="2.109375" style="13" customWidth="1"/>
    <col min="19" max="19" width="12.5546875" style="14" customWidth="1"/>
    <col min="20" max="20" width="16.6640625" style="13" customWidth="1"/>
    <col min="21" max="21" width="9.21875" style="7"/>
    <col min="22" max="22" width="16.6640625" style="11" customWidth="1"/>
    <col min="23" max="23" width="2.109375" style="13" customWidth="1"/>
    <col min="24" max="24" width="12.5546875" style="14" customWidth="1"/>
    <col min="25" max="25" width="16.6640625" style="13" customWidth="1"/>
    <col min="26" max="26" width="9.21875" style="7"/>
    <col min="27" max="27" width="16.6640625" style="11" customWidth="1"/>
    <col min="28" max="28" width="2.109375" style="13" customWidth="1"/>
    <col min="29" max="29" width="12.5546875" style="14" customWidth="1"/>
    <col min="30" max="30" width="16.6640625" style="13" customWidth="1"/>
    <col min="31" max="31" width="9.21875" style="7"/>
    <col min="32" max="32" width="16.6640625" style="11" customWidth="1"/>
    <col min="33" max="33" width="2.109375" style="13" customWidth="1"/>
    <col min="34" max="34" width="12.5546875" style="14" customWidth="1"/>
    <col min="35" max="35" width="16.6640625" style="13" customWidth="1"/>
    <col min="36" max="36" width="9.21875" style="7"/>
    <col min="37" max="37" width="16.6640625" style="11" customWidth="1"/>
    <col min="38" max="38" width="2.109375" style="13" customWidth="1"/>
    <col min="39" max="39" width="12.5546875" style="14" customWidth="1"/>
    <col min="40" max="40" width="16.6640625" style="13" customWidth="1"/>
    <col min="41" max="41" width="9.21875" style="7"/>
    <col min="42" max="42" width="16.6640625" style="11" customWidth="1"/>
    <col min="43" max="43" width="2.109375" style="13" customWidth="1"/>
    <col min="44" max="44" width="12.5546875" style="14" customWidth="1"/>
    <col min="45" max="45" width="16.6640625" style="15" customWidth="1"/>
    <col min="46" max="46" width="2.109375" style="13" customWidth="1"/>
    <col min="47" max="47" width="16.44140625" style="14" customWidth="1"/>
    <col min="48" max="48" width="16.44140625" style="15" customWidth="1"/>
    <col min="49" max="49" width="9.21875" style="7"/>
    <col min="50" max="50" width="123.109375" style="7" customWidth="1"/>
    <col min="51" max="16384" width="9.21875" style="7"/>
  </cols>
  <sheetData>
    <row r="1" spans="1:50" x14ac:dyDescent="0.3">
      <c r="A1" s="1" t="s">
        <v>118</v>
      </c>
      <c r="B1" s="1"/>
      <c r="C1" s="1"/>
      <c r="D1" s="2"/>
      <c r="E1" s="3"/>
      <c r="F1" s="3"/>
      <c r="G1" s="4"/>
      <c r="H1" s="1"/>
      <c r="I1" s="2"/>
      <c r="J1" s="3"/>
      <c r="K1" s="5"/>
      <c r="L1" s="6"/>
      <c r="M1" s="1"/>
      <c r="N1" s="2"/>
      <c r="O1" s="3"/>
      <c r="P1" s="5"/>
      <c r="Q1" s="6"/>
      <c r="R1" s="1"/>
      <c r="S1" s="2"/>
      <c r="T1" s="3"/>
      <c r="U1" s="5"/>
      <c r="V1" s="6"/>
      <c r="W1" s="1"/>
      <c r="X1" s="2"/>
      <c r="Y1" s="3"/>
      <c r="Z1" s="5"/>
      <c r="AA1" s="6"/>
      <c r="AB1" s="1"/>
      <c r="AC1" s="2"/>
      <c r="AD1" s="3"/>
      <c r="AE1" s="5"/>
      <c r="AF1" s="6"/>
      <c r="AG1" s="1"/>
      <c r="AH1" s="2"/>
      <c r="AI1" s="3"/>
      <c r="AJ1" s="5"/>
      <c r="AK1" s="6"/>
      <c r="AL1" s="1"/>
      <c r="AM1" s="2"/>
      <c r="AN1" s="3"/>
      <c r="AO1" s="5"/>
      <c r="AP1" s="6"/>
      <c r="AQ1" s="1"/>
      <c r="AR1" s="2"/>
      <c r="AS1" s="4"/>
      <c r="AT1" s="1"/>
      <c r="AU1" s="2"/>
      <c r="AV1" s="4"/>
    </row>
    <row r="2" spans="1:50" x14ac:dyDescent="0.3">
      <c r="A2" s="1" t="s">
        <v>37</v>
      </c>
      <c r="B2" s="1"/>
      <c r="C2" s="1"/>
      <c r="D2" s="8"/>
      <c r="E2" s="1"/>
      <c r="F2" s="1"/>
      <c r="G2" s="9"/>
      <c r="H2" s="1"/>
      <c r="I2" s="8"/>
      <c r="J2" s="1"/>
      <c r="K2" s="10"/>
      <c r="M2" s="1"/>
      <c r="N2" s="8"/>
      <c r="O2" s="1"/>
      <c r="P2" s="10"/>
      <c r="R2" s="1"/>
      <c r="S2" s="8"/>
      <c r="T2" s="1"/>
      <c r="U2" s="10"/>
      <c r="W2" s="1"/>
      <c r="X2" s="8"/>
      <c r="Y2" s="1"/>
      <c r="Z2" s="10"/>
      <c r="AB2" s="1"/>
      <c r="AC2" s="8"/>
      <c r="AD2" s="1"/>
      <c r="AE2" s="10"/>
      <c r="AG2" s="1"/>
      <c r="AH2" s="8"/>
      <c r="AI2" s="1"/>
      <c r="AJ2" s="10"/>
      <c r="AL2" s="1"/>
      <c r="AM2" s="8"/>
      <c r="AN2" s="1"/>
      <c r="AO2" s="10"/>
      <c r="AQ2" s="1"/>
      <c r="AR2" s="8"/>
      <c r="AS2" s="9"/>
      <c r="AT2" s="1"/>
      <c r="AU2" s="8"/>
      <c r="AV2" s="9"/>
    </row>
    <row r="3" spans="1:50" x14ac:dyDescent="0.3">
      <c r="A3" s="1" t="s">
        <v>38</v>
      </c>
      <c r="B3" s="1"/>
      <c r="C3" s="1"/>
      <c r="D3" s="8"/>
      <c r="E3" s="1"/>
      <c r="F3" s="1"/>
      <c r="G3" s="9"/>
      <c r="H3" s="1"/>
      <c r="I3" s="8"/>
      <c r="J3" s="1"/>
      <c r="K3" s="10"/>
      <c r="M3" s="1"/>
      <c r="N3" s="8"/>
      <c r="O3" s="1"/>
      <c r="P3" s="10"/>
      <c r="R3" s="1"/>
      <c r="S3" s="8"/>
      <c r="T3" s="1"/>
      <c r="U3" s="10"/>
      <c r="W3" s="1"/>
      <c r="X3" s="8"/>
      <c r="Y3" s="1"/>
      <c r="Z3" s="10"/>
      <c r="AB3" s="1"/>
      <c r="AC3" s="8"/>
      <c r="AD3" s="1"/>
      <c r="AE3" s="10"/>
      <c r="AG3" s="1"/>
      <c r="AH3" s="8"/>
      <c r="AI3" s="1"/>
      <c r="AJ3" s="10"/>
      <c r="AL3" s="1"/>
      <c r="AM3" s="8"/>
      <c r="AN3" s="1"/>
      <c r="AO3" s="10"/>
      <c r="AQ3" s="1"/>
      <c r="AR3" s="8"/>
      <c r="AS3" s="9"/>
      <c r="AT3" s="1"/>
      <c r="AU3" s="8"/>
      <c r="AV3" s="9"/>
    </row>
    <row r="4" spans="1:50" x14ac:dyDescent="0.3">
      <c r="A4" s="12"/>
    </row>
    <row r="5" spans="1:50" x14ac:dyDescent="0.3">
      <c r="A5" s="12"/>
    </row>
    <row r="6" spans="1:50" x14ac:dyDescent="0.3">
      <c r="A6" s="16" t="s">
        <v>43</v>
      </c>
    </row>
    <row r="7" spans="1:50" x14ac:dyDescent="0.3">
      <c r="A7" s="16" t="s">
        <v>120</v>
      </c>
    </row>
    <row r="8" spans="1:50" x14ac:dyDescent="0.3">
      <c r="A8" s="17" t="s">
        <v>0</v>
      </c>
      <c r="C8" s="22">
        <f>SUM(C12:C1048576)</f>
        <v>0</v>
      </c>
      <c r="E8" s="23">
        <f>SUM(E12:E1048576)</f>
        <v>0</v>
      </c>
      <c r="G8" s="24">
        <f>SUM(G12:G1048576)</f>
        <v>0</v>
      </c>
      <c r="J8" s="23">
        <f>SUM(J12:J1048576)</f>
        <v>0</v>
      </c>
      <c r="L8" s="24">
        <f>SUM(L12:L1048576)</f>
        <v>0</v>
      </c>
      <c r="O8" s="23">
        <f>SUM(O12:O1048576)</f>
        <v>0</v>
      </c>
      <c r="Q8" s="24">
        <f>SUM(Q12:Q1048576)</f>
        <v>0</v>
      </c>
      <c r="T8" s="23">
        <f>SUM(T12:T1048576)</f>
        <v>0</v>
      </c>
      <c r="V8" s="24">
        <f>SUM(V12:V1048576)</f>
        <v>0</v>
      </c>
      <c r="Y8" s="23">
        <f>SUM(Y12:Y1048576)</f>
        <v>0</v>
      </c>
      <c r="AA8" s="24">
        <f>SUM(AA12:AA1048576)</f>
        <v>0</v>
      </c>
      <c r="AD8" s="23">
        <f>SUM(AD12:AD1048576)</f>
        <v>0</v>
      </c>
      <c r="AF8" s="24">
        <f>SUM(AF12:AF1048576)</f>
        <v>0</v>
      </c>
      <c r="AI8" s="23">
        <f>SUM(AI12:AI1048576)</f>
        <v>0</v>
      </c>
      <c r="AK8" s="24">
        <f>SUM(AK12:AK1048576)</f>
        <v>0</v>
      </c>
      <c r="AN8" s="23">
        <f>SUM(AN12:AN1048576)</f>
        <v>0</v>
      </c>
      <c r="AP8" s="24">
        <f>SUM(AP12:AP1048576)</f>
        <v>0</v>
      </c>
      <c r="AS8" s="24">
        <f>SUM(AS12:AS1048576)</f>
        <v>0</v>
      </c>
      <c r="AU8" s="101">
        <f>SUM(AU12:AU1048576)</f>
        <v>0</v>
      </c>
      <c r="AV8" s="24">
        <f>SUM(AV12:AV1048576)</f>
        <v>0</v>
      </c>
    </row>
    <row r="9" spans="1:50" x14ac:dyDescent="0.3">
      <c r="A9" s="12"/>
    </row>
    <row r="10" spans="1:50" x14ac:dyDescent="0.3">
      <c r="A10" s="12"/>
      <c r="D10" s="112" t="s">
        <v>63</v>
      </c>
      <c r="E10" s="114"/>
      <c r="F10" s="114"/>
      <c r="G10" s="113"/>
      <c r="I10" s="112" t="s">
        <v>64</v>
      </c>
      <c r="J10" s="114"/>
      <c r="K10" s="114"/>
      <c r="L10" s="113"/>
      <c r="N10" s="112" t="s">
        <v>65</v>
      </c>
      <c r="O10" s="114"/>
      <c r="P10" s="114"/>
      <c r="Q10" s="113"/>
      <c r="S10" s="112" t="s">
        <v>66</v>
      </c>
      <c r="T10" s="114"/>
      <c r="U10" s="114"/>
      <c r="V10" s="113"/>
      <c r="X10" s="112" t="s">
        <v>67</v>
      </c>
      <c r="Y10" s="114"/>
      <c r="Z10" s="114"/>
      <c r="AA10" s="113"/>
      <c r="AC10" s="112" t="s">
        <v>68</v>
      </c>
      <c r="AD10" s="114"/>
      <c r="AE10" s="114"/>
      <c r="AF10" s="113"/>
      <c r="AH10" s="112" t="s">
        <v>96</v>
      </c>
      <c r="AI10" s="114"/>
      <c r="AJ10" s="114"/>
      <c r="AK10" s="113"/>
      <c r="AM10" s="112" t="s">
        <v>97</v>
      </c>
      <c r="AN10" s="114"/>
      <c r="AO10" s="114"/>
      <c r="AP10" s="113"/>
      <c r="AR10" s="112" t="s">
        <v>69</v>
      </c>
      <c r="AS10" s="113"/>
      <c r="AU10" s="112" t="s">
        <v>0</v>
      </c>
      <c r="AV10" s="113"/>
      <c r="AX10" s="1" t="s">
        <v>119</v>
      </c>
    </row>
    <row r="11" spans="1:50" ht="31.8" customHeight="1" x14ac:dyDescent="0.3">
      <c r="A11" s="27" t="s">
        <v>70</v>
      </c>
      <c r="B11" s="28" t="s">
        <v>71</v>
      </c>
      <c r="C11" s="27" t="s">
        <v>72</v>
      </c>
      <c r="D11" s="29" t="s">
        <v>73</v>
      </c>
      <c r="E11" s="30" t="s">
        <v>74</v>
      </c>
      <c r="F11" s="30" t="s">
        <v>75</v>
      </c>
      <c r="G11" s="31" t="s">
        <v>76</v>
      </c>
      <c r="H11" s="30"/>
      <c r="I11" s="29" t="s">
        <v>73</v>
      </c>
      <c r="J11" s="30" t="s">
        <v>74</v>
      </c>
      <c r="K11" s="30" t="s">
        <v>75</v>
      </c>
      <c r="L11" s="31" t="s">
        <v>76</v>
      </c>
      <c r="M11" s="30"/>
      <c r="N11" s="29" t="s">
        <v>73</v>
      </c>
      <c r="O11" s="30" t="s">
        <v>74</v>
      </c>
      <c r="P11" s="30" t="s">
        <v>75</v>
      </c>
      <c r="Q11" s="31" t="s">
        <v>76</v>
      </c>
      <c r="R11" s="30"/>
      <c r="S11" s="29" t="s">
        <v>73</v>
      </c>
      <c r="T11" s="30" t="s">
        <v>74</v>
      </c>
      <c r="U11" s="30" t="s">
        <v>75</v>
      </c>
      <c r="V11" s="31" t="s">
        <v>76</v>
      </c>
      <c r="W11" s="30"/>
      <c r="X11" s="29" t="s">
        <v>73</v>
      </c>
      <c r="Y11" s="30" t="s">
        <v>74</v>
      </c>
      <c r="Z11" s="30" t="s">
        <v>75</v>
      </c>
      <c r="AA11" s="31" t="s">
        <v>76</v>
      </c>
      <c r="AB11" s="30"/>
      <c r="AC11" s="29" t="s">
        <v>73</v>
      </c>
      <c r="AD11" s="30" t="s">
        <v>74</v>
      </c>
      <c r="AE11" s="30" t="s">
        <v>75</v>
      </c>
      <c r="AF11" s="31" t="s">
        <v>76</v>
      </c>
      <c r="AG11" s="30"/>
      <c r="AH11" s="29" t="s">
        <v>73</v>
      </c>
      <c r="AI11" s="30" t="s">
        <v>74</v>
      </c>
      <c r="AJ11" s="30" t="s">
        <v>75</v>
      </c>
      <c r="AK11" s="31" t="s">
        <v>76</v>
      </c>
      <c r="AL11" s="30"/>
      <c r="AM11" s="29" t="s">
        <v>73</v>
      </c>
      <c r="AN11" s="30" t="s">
        <v>74</v>
      </c>
      <c r="AO11" s="30" t="s">
        <v>75</v>
      </c>
      <c r="AP11" s="31" t="s">
        <v>76</v>
      </c>
      <c r="AQ11" s="30"/>
      <c r="AR11" s="29" t="s">
        <v>77</v>
      </c>
      <c r="AS11" s="31" t="s">
        <v>78</v>
      </c>
      <c r="AT11" s="30"/>
      <c r="AU11" s="29" t="s">
        <v>98</v>
      </c>
      <c r="AV11" s="31" t="s">
        <v>99</v>
      </c>
    </row>
    <row r="12" spans="1:50" x14ac:dyDescent="0.3">
      <c r="A12" s="18"/>
      <c r="B12" s="26"/>
      <c r="C12" s="19"/>
      <c r="D12" s="20"/>
      <c r="E12" s="23">
        <f>+$C12*D12</f>
        <v>0</v>
      </c>
      <c r="F12" s="21"/>
      <c r="G12" s="24">
        <f>+$C12*F12</f>
        <v>0</v>
      </c>
      <c r="I12" s="20"/>
      <c r="J12" s="23">
        <f>+$C12*I12</f>
        <v>0</v>
      </c>
      <c r="K12" s="21"/>
      <c r="L12" s="24">
        <f>+$C12*K12</f>
        <v>0</v>
      </c>
      <c r="N12" s="20"/>
      <c r="O12" s="23">
        <f>+$C12*N12</f>
        <v>0</v>
      </c>
      <c r="P12" s="21"/>
      <c r="Q12" s="24">
        <f>+$C12*P12</f>
        <v>0</v>
      </c>
      <c r="S12" s="20"/>
      <c r="T12" s="23">
        <f>+$C12*S12</f>
        <v>0</v>
      </c>
      <c r="U12" s="21"/>
      <c r="V12" s="24">
        <f>+$C12*U12</f>
        <v>0</v>
      </c>
      <c r="X12" s="20"/>
      <c r="Y12" s="23">
        <f>+$C12*X12</f>
        <v>0</v>
      </c>
      <c r="Z12" s="21"/>
      <c r="AA12" s="24">
        <f>+$C12*Z12</f>
        <v>0</v>
      </c>
      <c r="AC12" s="20"/>
      <c r="AD12" s="23">
        <f>+$C12*AC12</f>
        <v>0</v>
      </c>
      <c r="AE12" s="21"/>
      <c r="AF12" s="24">
        <f>+$C12*AE12</f>
        <v>0</v>
      </c>
      <c r="AH12" s="20"/>
      <c r="AI12" s="23">
        <f>+$C12*AH12</f>
        <v>0</v>
      </c>
      <c r="AJ12" s="21"/>
      <c r="AK12" s="24">
        <f>+$C12*AJ12</f>
        <v>0</v>
      </c>
      <c r="AM12" s="20"/>
      <c r="AN12" s="23">
        <f>+$C12*AM12</f>
        <v>0</v>
      </c>
      <c r="AO12" s="21"/>
      <c r="AP12" s="24">
        <f>+$C12*AO12</f>
        <v>0</v>
      </c>
      <c r="AR12" s="25">
        <f>100%-D12-F12-I12-K12-N12-P12-S12-U12-X12-Z12-AC12-AE12-AH12-AJ12-AM12-AO12</f>
        <v>1</v>
      </c>
      <c r="AS12" s="24">
        <f>+C12-E12-G12-J12-L12-O12-Q12-T12-V12-Y12-AA12-AD12-AF12-AI12-AK12-AN12-AP12</f>
        <v>0</v>
      </c>
      <c r="AU12" s="100">
        <f>+E12+J12+O12+T12+Y12+AD12+AI12+AN12</f>
        <v>0</v>
      </c>
      <c r="AV12" s="24">
        <f>+G12+L12+Q12+V12+AA12+AF12+AK12+AP12</f>
        <v>0</v>
      </c>
    </row>
    <row r="13" spans="1:50" x14ac:dyDescent="0.3">
      <c r="A13" s="18"/>
      <c r="B13" s="26"/>
      <c r="C13" s="19"/>
      <c r="D13" s="20"/>
      <c r="E13" s="23">
        <f t="shared" ref="E13:G76" si="0">+$C13*D13</f>
        <v>0</v>
      </c>
      <c r="F13" s="21"/>
      <c r="G13" s="24">
        <f t="shared" si="0"/>
        <v>0</v>
      </c>
      <c r="I13" s="20"/>
      <c r="J13" s="23">
        <f t="shared" ref="J13:J76" si="1">+$C13*I13</f>
        <v>0</v>
      </c>
      <c r="K13" s="21"/>
      <c r="L13" s="24">
        <f t="shared" ref="L13:L76" si="2">+$C13*K13</f>
        <v>0</v>
      </c>
      <c r="N13" s="20"/>
      <c r="O13" s="23">
        <f t="shared" ref="O13:O76" si="3">+$C13*N13</f>
        <v>0</v>
      </c>
      <c r="P13" s="21"/>
      <c r="Q13" s="24">
        <f t="shared" ref="Q13:Q76" si="4">+$C13*P13</f>
        <v>0</v>
      </c>
      <c r="S13" s="20"/>
      <c r="T13" s="23">
        <f t="shared" ref="T13:T76" si="5">+$C13*S13</f>
        <v>0</v>
      </c>
      <c r="U13" s="21"/>
      <c r="V13" s="24">
        <f t="shared" ref="V13:V76" si="6">+$C13*U13</f>
        <v>0</v>
      </c>
      <c r="X13" s="20"/>
      <c r="Y13" s="23">
        <f t="shared" ref="Y13:Y76" si="7">+$C13*X13</f>
        <v>0</v>
      </c>
      <c r="Z13" s="21"/>
      <c r="AA13" s="24">
        <f t="shared" ref="AA13:AA76" si="8">+$C13*Z13</f>
        <v>0</v>
      </c>
      <c r="AC13" s="20"/>
      <c r="AD13" s="23">
        <f t="shared" ref="AD13:AD76" si="9">+$C13*AC13</f>
        <v>0</v>
      </c>
      <c r="AE13" s="21"/>
      <c r="AF13" s="24">
        <f t="shared" ref="AF13:AF76" si="10">+$C13*AE13</f>
        <v>0</v>
      </c>
      <c r="AH13" s="20"/>
      <c r="AI13" s="23">
        <f t="shared" ref="AI13:AI76" si="11">+$C13*AH13</f>
        <v>0</v>
      </c>
      <c r="AJ13" s="21"/>
      <c r="AK13" s="24">
        <f t="shared" ref="AK13:AK76" si="12">+$C13*AJ13</f>
        <v>0</v>
      </c>
      <c r="AM13" s="20"/>
      <c r="AN13" s="23">
        <f t="shared" ref="AN13:AN76" si="13">+$C13*AM13</f>
        <v>0</v>
      </c>
      <c r="AO13" s="21"/>
      <c r="AP13" s="24">
        <f t="shared" ref="AP13:AP76" si="14">+$C13*AO13</f>
        <v>0</v>
      </c>
      <c r="AR13" s="25">
        <f t="shared" ref="AR13:AR76" si="15">100%-D13-F13-I13-K13-N13-P13-S13-U13-X13-Z13-AC13-AE13-AH13-AJ13-AM13-AO13</f>
        <v>1</v>
      </c>
      <c r="AS13" s="24">
        <f t="shared" ref="AS13:AS76" si="16">+C13-E13-G13-J13-L13-O13-Q13-T13-V13-Y13-AA13-AD13-AF13-AI13-AK13-AN13-AP13</f>
        <v>0</v>
      </c>
      <c r="AU13" s="100">
        <f t="shared" ref="AU13:AU76" si="17">+E13+J13+O13+T13+Y13+AD13+AI13+AN13</f>
        <v>0</v>
      </c>
      <c r="AV13" s="24">
        <f t="shared" ref="AV13:AV76" si="18">+G13+L13+Q13+V13+AA13+AF13+AK13+AP13</f>
        <v>0</v>
      </c>
    </row>
    <row r="14" spans="1:50" x14ac:dyDescent="0.3">
      <c r="A14" s="18"/>
      <c r="B14" s="26"/>
      <c r="C14" s="19"/>
      <c r="D14" s="20"/>
      <c r="E14" s="23">
        <f t="shared" si="0"/>
        <v>0</v>
      </c>
      <c r="F14" s="21"/>
      <c r="G14" s="24">
        <f t="shared" si="0"/>
        <v>0</v>
      </c>
      <c r="I14" s="20"/>
      <c r="J14" s="23">
        <f t="shared" si="1"/>
        <v>0</v>
      </c>
      <c r="K14" s="21"/>
      <c r="L14" s="24">
        <f t="shared" si="2"/>
        <v>0</v>
      </c>
      <c r="N14" s="20"/>
      <c r="O14" s="23">
        <f t="shared" si="3"/>
        <v>0</v>
      </c>
      <c r="P14" s="21"/>
      <c r="Q14" s="24">
        <f t="shared" si="4"/>
        <v>0</v>
      </c>
      <c r="S14" s="20"/>
      <c r="T14" s="23">
        <f t="shared" si="5"/>
        <v>0</v>
      </c>
      <c r="U14" s="21"/>
      <c r="V14" s="24">
        <f t="shared" si="6"/>
        <v>0</v>
      </c>
      <c r="X14" s="20"/>
      <c r="Y14" s="23">
        <f t="shared" si="7"/>
        <v>0</v>
      </c>
      <c r="Z14" s="21"/>
      <c r="AA14" s="24">
        <f t="shared" si="8"/>
        <v>0</v>
      </c>
      <c r="AC14" s="20"/>
      <c r="AD14" s="23">
        <f t="shared" si="9"/>
        <v>0</v>
      </c>
      <c r="AE14" s="21"/>
      <c r="AF14" s="24">
        <f t="shared" si="10"/>
        <v>0</v>
      </c>
      <c r="AH14" s="20"/>
      <c r="AI14" s="23">
        <f t="shared" si="11"/>
        <v>0</v>
      </c>
      <c r="AJ14" s="21"/>
      <c r="AK14" s="24">
        <f t="shared" si="12"/>
        <v>0</v>
      </c>
      <c r="AM14" s="20"/>
      <c r="AN14" s="23">
        <f t="shared" si="13"/>
        <v>0</v>
      </c>
      <c r="AO14" s="21"/>
      <c r="AP14" s="24">
        <f t="shared" si="14"/>
        <v>0</v>
      </c>
      <c r="AR14" s="25">
        <f t="shared" si="15"/>
        <v>1</v>
      </c>
      <c r="AS14" s="24">
        <f t="shared" si="16"/>
        <v>0</v>
      </c>
      <c r="AU14" s="100">
        <f t="shared" si="17"/>
        <v>0</v>
      </c>
      <c r="AV14" s="24">
        <f t="shared" si="18"/>
        <v>0</v>
      </c>
    </row>
    <row r="15" spans="1:50" x14ac:dyDescent="0.3">
      <c r="A15" s="18"/>
      <c r="B15" s="26"/>
      <c r="C15" s="19"/>
      <c r="D15" s="20"/>
      <c r="E15" s="23">
        <f t="shared" si="0"/>
        <v>0</v>
      </c>
      <c r="F15" s="21"/>
      <c r="G15" s="24">
        <f t="shared" si="0"/>
        <v>0</v>
      </c>
      <c r="I15" s="20"/>
      <c r="J15" s="23">
        <f t="shared" si="1"/>
        <v>0</v>
      </c>
      <c r="K15" s="21"/>
      <c r="L15" s="24">
        <f t="shared" si="2"/>
        <v>0</v>
      </c>
      <c r="N15" s="20"/>
      <c r="O15" s="23">
        <f t="shared" si="3"/>
        <v>0</v>
      </c>
      <c r="P15" s="21"/>
      <c r="Q15" s="24">
        <f t="shared" si="4"/>
        <v>0</v>
      </c>
      <c r="S15" s="20"/>
      <c r="T15" s="23">
        <f t="shared" si="5"/>
        <v>0</v>
      </c>
      <c r="U15" s="21"/>
      <c r="V15" s="24">
        <f t="shared" si="6"/>
        <v>0</v>
      </c>
      <c r="X15" s="20"/>
      <c r="Y15" s="23">
        <f t="shared" si="7"/>
        <v>0</v>
      </c>
      <c r="Z15" s="21"/>
      <c r="AA15" s="24">
        <f t="shared" si="8"/>
        <v>0</v>
      </c>
      <c r="AC15" s="20"/>
      <c r="AD15" s="23">
        <f t="shared" si="9"/>
        <v>0</v>
      </c>
      <c r="AE15" s="21"/>
      <c r="AF15" s="24">
        <f t="shared" si="10"/>
        <v>0</v>
      </c>
      <c r="AH15" s="20"/>
      <c r="AI15" s="23">
        <f t="shared" si="11"/>
        <v>0</v>
      </c>
      <c r="AJ15" s="21"/>
      <c r="AK15" s="24">
        <f t="shared" si="12"/>
        <v>0</v>
      </c>
      <c r="AM15" s="20"/>
      <c r="AN15" s="23">
        <f t="shared" si="13"/>
        <v>0</v>
      </c>
      <c r="AO15" s="21"/>
      <c r="AP15" s="24">
        <f t="shared" si="14"/>
        <v>0</v>
      </c>
      <c r="AR15" s="25">
        <f t="shared" si="15"/>
        <v>1</v>
      </c>
      <c r="AS15" s="24">
        <f t="shared" si="16"/>
        <v>0</v>
      </c>
      <c r="AU15" s="100">
        <f t="shared" si="17"/>
        <v>0</v>
      </c>
      <c r="AV15" s="24">
        <f t="shared" si="18"/>
        <v>0</v>
      </c>
    </row>
    <row r="16" spans="1:50" x14ac:dyDescent="0.3">
      <c r="A16" s="18"/>
      <c r="B16" s="26"/>
      <c r="C16" s="19"/>
      <c r="D16" s="20"/>
      <c r="E16" s="23">
        <f t="shared" si="0"/>
        <v>0</v>
      </c>
      <c r="F16" s="21"/>
      <c r="G16" s="24">
        <f t="shared" si="0"/>
        <v>0</v>
      </c>
      <c r="I16" s="20"/>
      <c r="J16" s="23">
        <f t="shared" si="1"/>
        <v>0</v>
      </c>
      <c r="K16" s="21"/>
      <c r="L16" s="24">
        <f t="shared" si="2"/>
        <v>0</v>
      </c>
      <c r="N16" s="20"/>
      <c r="O16" s="23">
        <f t="shared" si="3"/>
        <v>0</v>
      </c>
      <c r="P16" s="21"/>
      <c r="Q16" s="24">
        <f t="shared" si="4"/>
        <v>0</v>
      </c>
      <c r="S16" s="20"/>
      <c r="T16" s="23">
        <f t="shared" si="5"/>
        <v>0</v>
      </c>
      <c r="U16" s="21"/>
      <c r="V16" s="24">
        <f t="shared" si="6"/>
        <v>0</v>
      </c>
      <c r="X16" s="20"/>
      <c r="Y16" s="23">
        <f t="shared" si="7"/>
        <v>0</v>
      </c>
      <c r="Z16" s="21"/>
      <c r="AA16" s="24">
        <f t="shared" si="8"/>
        <v>0</v>
      </c>
      <c r="AC16" s="20"/>
      <c r="AD16" s="23">
        <f t="shared" si="9"/>
        <v>0</v>
      </c>
      <c r="AE16" s="21"/>
      <c r="AF16" s="24">
        <f t="shared" si="10"/>
        <v>0</v>
      </c>
      <c r="AH16" s="20"/>
      <c r="AI16" s="23">
        <f t="shared" si="11"/>
        <v>0</v>
      </c>
      <c r="AJ16" s="21"/>
      <c r="AK16" s="24">
        <f t="shared" si="12"/>
        <v>0</v>
      </c>
      <c r="AM16" s="20"/>
      <c r="AN16" s="23">
        <f t="shared" si="13"/>
        <v>0</v>
      </c>
      <c r="AO16" s="21"/>
      <c r="AP16" s="24">
        <f t="shared" si="14"/>
        <v>0</v>
      </c>
      <c r="AR16" s="25">
        <f t="shared" si="15"/>
        <v>1</v>
      </c>
      <c r="AS16" s="24">
        <f t="shared" si="16"/>
        <v>0</v>
      </c>
      <c r="AU16" s="100">
        <f t="shared" si="17"/>
        <v>0</v>
      </c>
      <c r="AV16" s="24">
        <f t="shared" si="18"/>
        <v>0</v>
      </c>
    </row>
    <row r="17" spans="1:48" x14ac:dyDescent="0.3">
      <c r="A17" s="18"/>
      <c r="B17" s="26"/>
      <c r="C17" s="19"/>
      <c r="D17" s="20"/>
      <c r="E17" s="23">
        <f t="shared" si="0"/>
        <v>0</v>
      </c>
      <c r="F17" s="21"/>
      <c r="G17" s="24">
        <f t="shared" si="0"/>
        <v>0</v>
      </c>
      <c r="I17" s="20"/>
      <c r="J17" s="23">
        <f t="shared" si="1"/>
        <v>0</v>
      </c>
      <c r="K17" s="21"/>
      <c r="L17" s="24">
        <f t="shared" si="2"/>
        <v>0</v>
      </c>
      <c r="N17" s="20"/>
      <c r="O17" s="23">
        <f t="shared" si="3"/>
        <v>0</v>
      </c>
      <c r="P17" s="21"/>
      <c r="Q17" s="24">
        <f t="shared" si="4"/>
        <v>0</v>
      </c>
      <c r="S17" s="20"/>
      <c r="T17" s="23">
        <f t="shared" si="5"/>
        <v>0</v>
      </c>
      <c r="U17" s="21"/>
      <c r="V17" s="24">
        <f t="shared" si="6"/>
        <v>0</v>
      </c>
      <c r="X17" s="20"/>
      <c r="Y17" s="23">
        <f t="shared" si="7"/>
        <v>0</v>
      </c>
      <c r="Z17" s="21"/>
      <c r="AA17" s="24">
        <f t="shared" si="8"/>
        <v>0</v>
      </c>
      <c r="AC17" s="20"/>
      <c r="AD17" s="23">
        <f t="shared" si="9"/>
        <v>0</v>
      </c>
      <c r="AE17" s="21"/>
      <c r="AF17" s="24">
        <f t="shared" si="10"/>
        <v>0</v>
      </c>
      <c r="AH17" s="20"/>
      <c r="AI17" s="23">
        <f t="shared" si="11"/>
        <v>0</v>
      </c>
      <c r="AJ17" s="21"/>
      <c r="AK17" s="24">
        <f t="shared" si="12"/>
        <v>0</v>
      </c>
      <c r="AM17" s="20"/>
      <c r="AN17" s="23">
        <f t="shared" si="13"/>
        <v>0</v>
      </c>
      <c r="AO17" s="21"/>
      <c r="AP17" s="24">
        <f t="shared" si="14"/>
        <v>0</v>
      </c>
      <c r="AR17" s="25">
        <f t="shared" si="15"/>
        <v>1</v>
      </c>
      <c r="AS17" s="24">
        <f t="shared" si="16"/>
        <v>0</v>
      </c>
      <c r="AU17" s="100">
        <f t="shared" si="17"/>
        <v>0</v>
      </c>
      <c r="AV17" s="24">
        <f t="shared" si="18"/>
        <v>0</v>
      </c>
    </row>
    <row r="18" spans="1:48" x14ac:dyDescent="0.3">
      <c r="A18" s="18"/>
      <c r="B18" s="26"/>
      <c r="C18" s="19"/>
      <c r="D18" s="20"/>
      <c r="E18" s="23">
        <f t="shared" si="0"/>
        <v>0</v>
      </c>
      <c r="F18" s="21"/>
      <c r="G18" s="24">
        <f t="shared" si="0"/>
        <v>0</v>
      </c>
      <c r="I18" s="20"/>
      <c r="J18" s="23">
        <f t="shared" si="1"/>
        <v>0</v>
      </c>
      <c r="K18" s="21"/>
      <c r="L18" s="24">
        <f t="shared" si="2"/>
        <v>0</v>
      </c>
      <c r="N18" s="20"/>
      <c r="O18" s="23">
        <f t="shared" si="3"/>
        <v>0</v>
      </c>
      <c r="P18" s="21"/>
      <c r="Q18" s="24">
        <f t="shared" si="4"/>
        <v>0</v>
      </c>
      <c r="S18" s="20"/>
      <c r="T18" s="23">
        <f t="shared" si="5"/>
        <v>0</v>
      </c>
      <c r="U18" s="21"/>
      <c r="V18" s="24">
        <f t="shared" si="6"/>
        <v>0</v>
      </c>
      <c r="X18" s="20"/>
      <c r="Y18" s="23">
        <f t="shared" si="7"/>
        <v>0</v>
      </c>
      <c r="Z18" s="21"/>
      <c r="AA18" s="24">
        <f t="shared" si="8"/>
        <v>0</v>
      </c>
      <c r="AC18" s="20"/>
      <c r="AD18" s="23">
        <f t="shared" si="9"/>
        <v>0</v>
      </c>
      <c r="AE18" s="21"/>
      <c r="AF18" s="24">
        <f t="shared" si="10"/>
        <v>0</v>
      </c>
      <c r="AH18" s="20"/>
      <c r="AI18" s="23">
        <f t="shared" si="11"/>
        <v>0</v>
      </c>
      <c r="AJ18" s="21"/>
      <c r="AK18" s="24">
        <f t="shared" si="12"/>
        <v>0</v>
      </c>
      <c r="AM18" s="20"/>
      <c r="AN18" s="23">
        <f t="shared" si="13"/>
        <v>0</v>
      </c>
      <c r="AO18" s="21"/>
      <c r="AP18" s="24">
        <f t="shared" si="14"/>
        <v>0</v>
      </c>
      <c r="AR18" s="25">
        <f t="shared" si="15"/>
        <v>1</v>
      </c>
      <c r="AS18" s="24">
        <f t="shared" si="16"/>
        <v>0</v>
      </c>
      <c r="AU18" s="100">
        <f t="shared" si="17"/>
        <v>0</v>
      </c>
      <c r="AV18" s="24">
        <f t="shared" si="18"/>
        <v>0</v>
      </c>
    </row>
    <row r="19" spans="1:48" x14ac:dyDescent="0.3">
      <c r="A19" s="18"/>
      <c r="B19" s="26"/>
      <c r="C19" s="19"/>
      <c r="D19" s="20"/>
      <c r="E19" s="23">
        <f t="shared" si="0"/>
        <v>0</v>
      </c>
      <c r="F19" s="21"/>
      <c r="G19" s="24">
        <f t="shared" si="0"/>
        <v>0</v>
      </c>
      <c r="I19" s="20"/>
      <c r="J19" s="23">
        <f t="shared" si="1"/>
        <v>0</v>
      </c>
      <c r="K19" s="21"/>
      <c r="L19" s="24">
        <f t="shared" si="2"/>
        <v>0</v>
      </c>
      <c r="N19" s="20"/>
      <c r="O19" s="23">
        <f t="shared" si="3"/>
        <v>0</v>
      </c>
      <c r="P19" s="21"/>
      <c r="Q19" s="24">
        <f t="shared" si="4"/>
        <v>0</v>
      </c>
      <c r="S19" s="20"/>
      <c r="T19" s="23">
        <f t="shared" si="5"/>
        <v>0</v>
      </c>
      <c r="U19" s="21"/>
      <c r="V19" s="24">
        <f t="shared" si="6"/>
        <v>0</v>
      </c>
      <c r="X19" s="20"/>
      <c r="Y19" s="23">
        <f t="shared" si="7"/>
        <v>0</v>
      </c>
      <c r="Z19" s="21"/>
      <c r="AA19" s="24">
        <f t="shared" si="8"/>
        <v>0</v>
      </c>
      <c r="AC19" s="20"/>
      <c r="AD19" s="23">
        <f t="shared" si="9"/>
        <v>0</v>
      </c>
      <c r="AE19" s="21"/>
      <c r="AF19" s="24">
        <f t="shared" si="10"/>
        <v>0</v>
      </c>
      <c r="AH19" s="20"/>
      <c r="AI19" s="23">
        <f t="shared" si="11"/>
        <v>0</v>
      </c>
      <c r="AJ19" s="21"/>
      <c r="AK19" s="24">
        <f t="shared" si="12"/>
        <v>0</v>
      </c>
      <c r="AM19" s="20"/>
      <c r="AN19" s="23">
        <f t="shared" si="13"/>
        <v>0</v>
      </c>
      <c r="AO19" s="21"/>
      <c r="AP19" s="24">
        <f t="shared" si="14"/>
        <v>0</v>
      </c>
      <c r="AR19" s="25">
        <f t="shared" si="15"/>
        <v>1</v>
      </c>
      <c r="AS19" s="24">
        <f t="shared" si="16"/>
        <v>0</v>
      </c>
      <c r="AU19" s="100">
        <f t="shared" si="17"/>
        <v>0</v>
      </c>
      <c r="AV19" s="24">
        <f t="shared" si="18"/>
        <v>0</v>
      </c>
    </row>
    <row r="20" spans="1:48" x14ac:dyDescent="0.3">
      <c r="A20" s="18"/>
      <c r="B20" s="26"/>
      <c r="C20" s="19"/>
      <c r="D20" s="20"/>
      <c r="E20" s="23">
        <f t="shared" si="0"/>
        <v>0</v>
      </c>
      <c r="F20" s="21"/>
      <c r="G20" s="24">
        <f t="shared" si="0"/>
        <v>0</v>
      </c>
      <c r="I20" s="20"/>
      <c r="J20" s="23">
        <f t="shared" si="1"/>
        <v>0</v>
      </c>
      <c r="K20" s="21"/>
      <c r="L20" s="24">
        <f t="shared" si="2"/>
        <v>0</v>
      </c>
      <c r="N20" s="20"/>
      <c r="O20" s="23">
        <f t="shared" si="3"/>
        <v>0</v>
      </c>
      <c r="P20" s="21"/>
      <c r="Q20" s="24">
        <f t="shared" si="4"/>
        <v>0</v>
      </c>
      <c r="S20" s="20"/>
      <c r="T20" s="23">
        <f t="shared" si="5"/>
        <v>0</v>
      </c>
      <c r="U20" s="21"/>
      <c r="V20" s="24">
        <f t="shared" si="6"/>
        <v>0</v>
      </c>
      <c r="X20" s="20"/>
      <c r="Y20" s="23">
        <f t="shared" si="7"/>
        <v>0</v>
      </c>
      <c r="Z20" s="21"/>
      <c r="AA20" s="24">
        <f t="shared" si="8"/>
        <v>0</v>
      </c>
      <c r="AC20" s="20"/>
      <c r="AD20" s="23">
        <f t="shared" si="9"/>
        <v>0</v>
      </c>
      <c r="AE20" s="21"/>
      <c r="AF20" s="24">
        <f t="shared" si="10"/>
        <v>0</v>
      </c>
      <c r="AH20" s="20"/>
      <c r="AI20" s="23">
        <f t="shared" si="11"/>
        <v>0</v>
      </c>
      <c r="AJ20" s="21"/>
      <c r="AK20" s="24">
        <f t="shared" si="12"/>
        <v>0</v>
      </c>
      <c r="AM20" s="20"/>
      <c r="AN20" s="23">
        <f t="shared" si="13"/>
        <v>0</v>
      </c>
      <c r="AO20" s="21"/>
      <c r="AP20" s="24">
        <f t="shared" si="14"/>
        <v>0</v>
      </c>
      <c r="AR20" s="25">
        <f t="shared" si="15"/>
        <v>1</v>
      </c>
      <c r="AS20" s="24">
        <f t="shared" si="16"/>
        <v>0</v>
      </c>
      <c r="AU20" s="100">
        <f t="shared" si="17"/>
        <v>0</v>
      </c>
      <c r="AV20" s="24">
        <f t="shared" si="18"/>
        <v>0</v>
      </c>
    </row>
    <row r="21" spans="1:48" x14ac:dyDescent="0.3">
      <c r="A21" s="18"/>
      <c r="B21" s="26"/>
      <c r="C21" s="19"/>
      <c r="D21" s="20"/>
      <c r="E21" s="23">
        <f t="shared" si="0"/>
        <v>0</v>
      </c>
      <c r="F21" s="21"/>
      <c r="G21" s="24">
        <f t="shared" si="0"/>
        <v>0</v>
      </c>
      <c r="I21" s="20"/>
      <c r="J21" s="23">
        <f t="shared" si="1"/>
        <v>0</v>
      </c>
      <c r="K21" s="21"/>
      <c r="L21" s="24">
        <f t="shared" si="2"/>
        <v>0</v>
      </c>
      <c r="N21" s="20"/>
      <c r="O21" s="23">
        <f t="shared" si="3"/>
        <v>0</v>
      </c>
      <c r="P21" s="21"/>
      <c r="Q21" s="24">
        <f t="shared" si="4"/>
        <v>0</v>
      </c>
      <c r="S21" s="20"/>
      <c r="T21" s="23">
        <f t="shared" si="5"/>
        <v>0</v>
      </c>
      <c r="U21" s="21"/>
      <c r="V21" s="24">
        <f t="shared" si="6"/>
        <v>0</v>
      </c>
      <c r="X21" s="20"/>
      <c r="Y21" s="23">
        <f t="shared" si="7"/>
        <v>0</v>
      </c>
      <c r="Z21" s="21"/>
      <c r="AA21" s="24">
        <f t="shared" si="8"/>
        <v>0</v>
      </c>
      <c r="AC21" s="20"/>
      <c r="AD21" s="23">
        <f t="shared" si="9"/>
        <v>0</v>
      </c>
      <c r="AE21" s="21"/>
      <c r="AF21" s="24">
        <f t="shared" si="10"/>
        <v>0</v>
      </c>
      <c r="AH21" s="20"/>
      <c r="AI21" s="23">
        <f t="shared" si="11"/>
        <v>0</v>
      </c>
      <c r="AJ21" s="21"/>
      <c r="AK21" s="24">
        <f t="shared" si="12"/>
        <v>0</v>
      </c>
      <c r="AM21" s="20"/>
      <c r="AN21" s="23">
        <f t="shared" si="13"/>
        <v>0</v>
      </c>
      <c r="AO21" s="21"/>
      <c r="AP21" s="24">
        <f t="shared" si="14"/>
        <v>0</v>
      </c>
      <c r="AR21" s="25">
        <f t="shared" si="15"/>
        <v>1</v>
      </c>
      <c r="AS21" s="24">
        <f t="shared" si="16"/>
        <v>0</v>
      </c>
      <c r="AU21" s="100">
        <f t="shared" si="17"/>
        <v>0</v>
      </c>
      <c r="AV21" s="24">
        <f t="shared" si="18"/>
        <v>0</v>
      </c>
    </row>
    <row r="22" spans="1:48" x14ac:dyDescent="0.3">
      <c r="A22" s="18"/>
      <c r="B22" s="26"/>
      <c r="C22" s="19"/>
      <c r="D22" s="20"/>
      <c r="E22" s="23">
        <f t="shared" si="0"/>
        <v>0</v>
      </c>
      <c r="F22" s="21"/>
      <c r="G22" s="24">
        <f t="shared" si="0"/>
        <v>0</v>
      </c>
      <c r="I22" s="20"/>
      <c r="J22" s="23">
        <f t="shared" si="1"/>
        <v>0</v>
      </c>
      <c r="K22" s="21"/>
      <c r="L22" s="24">
        <f t="shared" si="2"/>
        <v>0</v>
      </c>
      <c r="N22" s="20"/>
      <c r="O22" s="23">
        <f t="shared" si="3"/>
        <v>0</v>
      </c>
      <c r="P22" s="21"/>
      <c r="Q22" s="24">
        <f t="shared" si="4"/>
        <v>0</v>
      </c>
      <c r="S22" s="20"/>
      <c r="T22" s="23">
        <f t="shared" si="5"/>
        <v>0</v>
      </c>
      <c r="U22" s="21"/>
      <c r="V22" s="24">
        <f t="shared" si="6"/>
        <v>0</v>
      </c>
      <c r="X22" s="20"/>
      <c r="Y22" s="23">
        <f t="shared" si="7"/>
        <v>0</v>
      </c>
      <c r="Z22" s="21"/>
      <c r="AA22" s="24">
        <f t="shared" si="8"/>
        <v>0</v>
      </c>
      <c r="AC22" s="20"/>
      <c r="AD22" s="23">
        <f t="shared" si="9"/>
        <v>0</v>
      </c>
      <c r="AE22" s="21"/>
      <c r="AF22" s="24">
        <f t="shared" si="10"/>
        <v>0</v>
      </c>
      <c r="AH22" s="20"/>
      <c r="AI22" s="23">
        <f t="shared" si="11"/>
        <v>0</v>
      </c>
      <c r="AJ22" s="21"/>
      <c r="AK22" s="24">
        <f t="shared" si="12"/>
        <v>0</v>
      </c>
      <c r="AM22" s="20"/>
      <c r="AN22" s="23">
        <f t="shared" si="13"/>
        <v>0</v>
      </c>
      <c r="AO22" s="21"/>
      <c r="AP22" s="24">
        <f t="shared" si="14"/>
        <v>0</v>
      </c>
      <c r="AR22" s="25">
        <f t="shared" si="15"/>
        <v>1</v>
      </c>
      <c r="AS22" s="24">
        <f t="shared" si="16"/>
        <v>0</v>
      </c>
      <c r="AU22" s="100">
        <f t="shared" si="17"/>
        <v>0</v>
      </c>
      <c r="AV22" s="24">
        <f t="shared" si="18"/>
        <v>0</v>
      </c>
    </row>
    <row r="23" spans="1:48" x14ac:dyDescent="0.3">
      <c r="A23" s="18"/>
      <c r="B23" s="26"/>
      <c r="C23" s="19"/>
      <c r="D23" s="20"/>
      <c r="E23" s="23">
        <f t="shared" si="0"/>
        <v>0</v>
      </c>
      <c r="F23" s="21"/>
      <c r="G23" s="24">
        <f t="shared" si="0"/>
        <v>0</v>
      </c>
      <c r="I23" s="20"/>
      <c r="J23" s="23">
        <f t="shared" si="1"/>
        <v>0</v>
      </c>
      <c r="K23" s="21"/>
      <c r="L23" s="24">
        <f t="shared" si="2"/>
        <v>0</v>
      </c>
      <c r="N23" s="20"/>
      <c r="O23" s="23">
        <f t="shared" si="3"/>
        <v>0</v>
      </c>
      <c r="P23" s="21"/>
      <c r="Q23" s="24">
        <f t="shared" si="4"/>
        <v>0</v>
      </c>
      <c r="S23" s="20"/>
      <c r="T23" s="23">
        <f t="shared" si="5"/>
        <v>0</v>
      </c>
      <c r="U23" s="21"/>
      <c r="V23" s="24">
        <f t="shared" si="6"/>
        <v>0</v>
      </c>
      <c r="X23" s="20"/>
      <c r="Y23" s="23">
        <f t="shared" si="7"/>
        <v>0</v>
      </c>
      <c r="Z23" s="21"/>
      <c r="AA23" s="24">
        <f t="shared" si="8"/>
        <v>0</v>
      </c>
      <c r="AC23" s="20"/>
      <c r="AD23" s="23">
        <f t="shared" si="9"/>
        <v>0</v>
      </c>
      <c r="AE23" s="21"/>
      <c r="AF23" s="24">
        <f t="shared" si="10"/>
        <v>0</v>
      </c>
      <c r="AH23" s="20"/>
      <c r="AI23" s="23">
        <f t="shared" si="11"/>
        <v>0</v>
      </c>
      <c r="AJ23" s="21"/>
      <c r="AK23" s="24">
        <f t="shared" si="12"/>
        <v>0</v>
      </c>
      <c r="AM23" s="20"/>
      <c r="AN23" s="23">
        <f t="shared" si="13"/>
        <v>0</v>
      </c>
      <c r="AO23" s="21"/>
      <c r="AP23" s="24">
        <f t="shared" si="14"/>
        <v>0</v>
      </c>
      <c r="AR23" s="25">
        <f t="shared" si="15"/>
        <v>1</v>
      </c>
      <c r="AS23" s="24">
        <f t="shared" si="16"/>
        <v>0</v>
      </c>
      <c r="AU23" s="100">
        <f t="shared" si="17"/>
        <v>0</v>
      </c>
      <c r="AV23" s="24">
        <f t="shared" si="18"/>
        <v>0</v>
      </c>
    </row>
    <row r="24" spans="1:48" x14ac:dyDescent="0.3">
      <c r="A24" s="18"/>
      <c r="B24" s="26"/>
      <c r="C24" s="19"/>
      <c r="D24" s="20"/>
      <c r="E24" s="23">
        <f t="shared" si="0"/>
        <v>0</v>
      </c>
      <c r="F24" s="21"/>
      <c r="G24" s="24">
        <f t="shared" si="0"/>
        <v>0</v>
      </c>
      <c r="I24" s="20"/>
      <c r="J24" s="23">
        <f t="shared" si="1"/>
        <v>0</v>
      </c>
      <c r="K24" s="21"/>
      <c r="L24" s="24">
        <f t="shared" si="2"/>
        <v>0</v>
      </c>
      <c r="N24" s="20"/>
      <c r="O24" s="23">
        <f t="shared" si="3"/>
        <v>0</v>
      </c>
      <c r="P24" s="21"/>
      <c r="Q24" s="24">
        <f t="shared" si="4"/>
        <v>0</v>
      </c>
      <c r="S24" s="20"/>
      <c r="T24" s="23">
        <f t="shared" si="5"/>
        <v>0</v>
      </c>
      <c r="U24" s="21"/>
      <c r="V24" s="24">
        <f t="shared" si="6"/>
        <v>0</v>
      </c>
      <c r="X24" s="20"/>
      <c r="Y24" s="23">
        <f t="shared" si="7"/>
        <v>0</v>
      </c>
      <c r="Z24" s="21"/>
      <c r="AA24" s="24">
        <f t="shared" si="8"/>
        <v>0</v>
      </c>
      <c r="AC24" s="20"/>
      <c r="AD24" s="23">
        <f t="shared" si="9"/>
        <v>0</v>
      </c>
      <c r="AE24" s="21"/>
      <c r="AF24" s="24">
        <f t="shared" si="10"/>
        <v>0</v>
      </c>
      <c r="AH24" s="20"/>
      <c r="AI24" s="23">
        <f t="shared" si="11"/>
        <v>0</v>
      </c>
      <c r="AJ24" s="21"/>
      <c r="AK24" s="24">
        <f t="shared" si="12"/>
        <v>0</v>
      </c>
      <c r="AM24" s="20"/>
      <c r="AN24" s="23">
        <f t="shared" si="13"/>
        <v>0</v>
      </c>
      <c r="AO24" s="21"/>
      <c r="AP24" s="24">
        <f t="shared" si="14"/>
        <v>0</v>
      </c>
      <c r="AR24" s="25">
        <f t="shared" si="15"/>
        <v>1</v>
      </c>
      <c r="AS24" s="24">
        <f t="shared" si="16"/>
        <v>0</v>
      </c>
      <c r="AU24" s="100">
        <f t="shared" si="17"/>
        <v>0</v>
      </c>
      <c r="AV24" s="24">
        <f t="shared" si="18"/>
        <v>0</v>
      </c>
    </row>
    <row r="25" spans="1:48" x14ac:dyDescent="0.3">
      <c r="A25" s="18"/>
      <c r="B25" s="26"/>
      <c r="C25" s="19"/>
      <c r="D25" s="20"/>
      <c r="E25" s="23">
        <f t="shared" si="0"/>
        <v>0</v>
      </c>
      <c r="F25" s="21"/>
      <c r="G25" s="24">
        <f t="shared" si="0"/>
        <v>0</v>
      </c>
      <c r="I25" s="20"/>
      <c r="J25" s="23">
        <f t="shared" si="1"/>
        <v>0</v>
      </c>
      <c r="K25" s="21"/>
      <c r="L25" s="24">
        <f t="shared" si="2"/>
        <v>0</v>
      </c>
      <c r="N25" s="20"/>
      <c r="O25" s="23">
        <f t="shared" si="3"/>
        <v>0</v>
      </c>
      <c r="P25" s="21"/>
      <c r="Q25" s="24">
        <f t="shared" si="4"/>
        <v>0</v>
      </c>
      <c r="S25" s="20"/>
      <c r="T25" s="23">
        <f t="shared" si="5"/>
        <v>0</v>
      </c>
      <c r="U25" s="21"/>
      <c r="V25" s="24">
        <f t="shared" si="6"/>
        <v>0</v>
      </c>
      <c r="X25" s="20"/>
      <c r="Y25" s="23">
        <f t="shared" si="7"/>
        <v>0</v>
      </c>
      <c r="Z25" s="21"/>
      <c r="AA25" s="24">
        <f t="shared" si="8"/>
        <v>0</v>
      </c>
      <c r="AC25" s="20"/>
      <c r="AD25" s="23">
        <f t="shared" si="9"/>
        <v>0</v>
      </c>
      <c r="AE25" s="21"/>
      <c r="AF25" s="24">
        <f t="shared" si="10"/>
        <v>0</v>
      </c>
      <c r="AH25" s="20"/>
      <c r="AI25" s="23">
        <f t="shared" si="11"/>
        <v>0</v>
      </c>
      <c r="AJ25" s="21"/>
      <c r="AK25" s="24">
        <f t="shared" si="12"/>
        <v>0</v>
      </c>
      <c r="AM25" s="20"/>
      <c r="AN25" s="23">
        <f t="shared" si="13"/>
        <v>0</v>
      </c>
      <c r="AO25" s="21"/>
      <c r="AP25" s="24">
        <f t="shared" si="14"/>
        <v>0</v>
      </c>
      <c r="AR25" s="25">
        <f t="shared" si="15"/>
        <v>1</v>
      </c>
      <c r="AS25" s="24">
        <f t="shared" si="16"/>
        <v>0</v>
      </c>
      <c r="AU25" s="100">
        <f t="shared" si="17"/>
        <v>0</v>
      </c>
      <c r="AV25" s="24">
        <f t="shared" si="18"/>
        <v>0</v>
      </c>
    </row>
    <row r="26" spans="1:48" x14ac:dyDescent="0.3">
      <c r="A26" s="18"/>
      <c r="B26" s="26"/>
      <c r="C26" s="19"/>
      <c r="D26" s="20"/>
      <c r="E26" s="23">
        <f t="shared" si="0"/>
        <v>0</v>
      </c>
      <c r="F26" s="21"/>
      <c r="G26" s="24">
        <f t="shared" si="0"/>
        <v>0</v>
      </c>
      <c r="I26" s="20"/>
      <c r="J26" s="23">
        <f t="shared" si="1"/>
        <v>0</v>
      </c>
      <c r="K26" s="21"/>
      <c r="L26" s="24">
        <f t="shared" si="2"/>
        <v>0</v>
      </c>
      <c r="N26" s="20"/>
      <c r="O26" s="23">
        <f t="shared" si="3"/>
        <v>0</v>
      </c>
      <c r="P26" s="21"/>
      <c r="Q26" s="24">
        <f t="shared" si="4"/>
        <v>0</v>
      </c>
      <c r="S26" s="20"/>
      <c r="T26" s="23">
        <f t="shared" si="5"/>
        <v>0</v>
      </c>
      <c r="U26" s="21"/>
      <c r="V26" s="24">
        <f t="shared" si="6"/>
        <v>0</v>
      </c>
      <c r="X26" s="20"/>
      <c r="Y26" s="23">
        <f t="shared" si="7"/>
        <v>0</v>
      </c>
      <c r="Z26" s="21"/>
      <c r="AA26" s="24">
        <f t="shared" si="8"/>
        <v>0</v>
      </c>
      <c r="AC26" s="20"/>
      <c r="AD26" s="23">
        <f t="shared" si="9"/>
        <v>0</v>
      </c>
      <c r="AE26" s="21"/>
      <c r="AF26" s="24">
        <f t="shared" si="10"/>
        <v>0</v>
      </c>
      <c r="AH26" s="20"/>
      <c r="AI26" s="23">
        <f t="shared" si="11"/>
        <v>0</v>
      </c>
      <c r="AJ26" s="21"/>
      <c r="AK26" s="24">
        <f t="shared" si="12"/>
        <v>0</v>
      </c>
      <c r="AM26" s="20"/>
      <c r="AN26" s="23">
        <f t="shared" si="13"/>
        <v>0</v>
      </c>
      <c r="AO26" s="21"/>
      <c r="AP26" s="24">
        <f t="shared" si="14"/>
        <v>0</v>
      </c>
      <c r="AR26" s="25">
        <f t="shared" si="15"/>
        <v>1</v>
      </c>
      <c r="AS26" s="24">
        <f t="shared" si="16"/>
        <v>0</v>
      </c>
      <c r="AU26" s="100">
        <f t="shared" si="17"/>
        <v>0</v>
      </c>
      <c r="AV26" s="24">
        <f t="shared" si="18"/>
        <v>0</v>
      </c>
    </row>
    <row r="27" spans="1:48" x14ac:dyDescent="0.3">
      <c r="A27" s="18"/>
      <c r="B27" s="26"/>
      <c r="C27" s="19"/>
      <c r="D27" s="20"/>
      <c r="E27" s="23">
        <f t="shared" si="0"/>
        <v>0</v>
      </c>
      <c r="F27" s="21"/>
      <c r="G27" s="24">
        <f t="shared" si="0"/>
        <v>0</v>
      </c>
      <c r="I27" s="20"/>
      <c r="J27" s="23">
        <f t="shared" si="1"/>
        <v>0</v>
      </c>
      <c r="K27" s="21"/>
      <c r="L27" s="24">
        <f t="shared" si="2"/>
        <v>0</v>
      </c>
      <c r="N27" s="20"/>
      <c r="O27" s="23">
        <f t="shared" si="3"/>
        <v>0</v>
      </c>
      <c r="P27" s="21"/>
      <c r="Q27" s="24">
        <f t="shared" si="4"/>
        <v>0</v>
      </c>
      <c r="S27" s="20"/>
      <c r="T27" s="23">
        <f t="shared" si="5"/>
        <v>0</v>
      </c>
      <c r="U27" s="21"/>
      <c r="V27" s="24">
        <f t="shared" si="6"/>
        <v>0</v>
      </c>
      <c r="X27" s="20"/>
      <c r="Y27" s="23">
        <f t="shared" si="7"/>
        <v>0</v>
      </c>
      <c r="Z27" s="21"/>
      <c r="AA27" s="24">
        <f t="shared" si="8"/>
        <v>0</v>
      </c>
      <c r="AC27" s="20"/>
      <c r="AD27" s="23">
        <f t="shared" si="9"/>
        <v>0</v>
      </c>
      <c r="AE27" s="21"/>
      <c r="AF27" s="24">
        <f t="shared" si="10"/>
        <v>0</v>
      </c>
      <c r="AH27" s="20"/>
      <c r="AI27" s="23">
        <f t="shared" si="11"/>
        <v>0</v>
      </c>
      <c r="AJ27" s="21"/>
      <c r="AK27" s="24">
        <f t="shared" si="12"/>
        <v>0</v>
      </c>
      <c r="AM27" s="20"/>
      <c r="AN27" s="23">
        <f t="shared" si="13"/>
        <v>0</v>
      </c>
      <c r="AO27" s="21"/>
      <c r="AP27" s="24">
        <f t="shared" si="14"/>
        <v>0</v>
      </c>
      <c r="AR27" s="25">
        <f t="shared" si="15"/>
        <v>1</v>
      </c>
      <c r="AS27" s="24">
        <f t="shared" si="16"/>
        <v>0</v>
      </c>
      <c r="AU27" s="100">
        <f t="shared" si="17"/>
        <v>0</v>
      </c>
      <c r="AV27" s="24">
        <f t="shared" si="18"/>
        <v>0</v>
      </c>
    </row>
    <row r="28" spans="1:48" x14ac:dyDescent="0.3">
      <c r="A28" s="18"/>
      <c r="B28" s="26"/>
      <c r="C28" s="19"/>
      <c r="D28" s="20"/>
      <c r="E28" s="23">
        <f t="shared" si="0"/>
        <v>0</v>
      </c>
      <c r="F28" s="21"/>
      <c r="G28" s="24">
        <f t="shared" si="0"/>
        <v>0</v>
      </c>
      <c r="I28" s="20"/>
      <c r="J28" s="23">
        <f t="shared" si="1"/>
        <v>0</v>
      </c>
      <c r="K28" s="21"/>
      <c r="L28" s="24">
        <f t="shared" si="2"/>
        <v>0</v>
      </c>
      <c r="N28" s="20"/>
      <c r="O28" s="23">
        <f t="shared" si="3"/>
        <v>0</v>
      </c>
      <c r="P28" s="21"/>
      <c r="Q28" s="24">
        <f t="shared" si="4"/>
        <v>0</v>
      </c>
      <c r="S28" s="20"/>
      <c r="T28" s="23">
        <f t="shared" si="5"/>
        <v>0</v>
      </c>
      <c r="U28" s="21"/>
      <c r="V28" s="24">
        <f t="shared" si="6"/>
        <v>0</v>
      </c>
      <c r="X28" s="20"/>
      <c r="Y28" s="23">
        <f t="shared" si="7"/>
        <v>0</v>
      </c>
      <c r="Z28" s="21"/>
      <c r="AA28" s="24">
        <f t="shared" si="8"/>
        <v>0</v>
      </c>
      <c r="AC28" s="20"/>
      <c r="AD28" s="23">
        <f t="shared" si="9"/>
        <v>0</v>
      </c>
      <c r="AE28" s="21"/>
      <c r="AF28" s="24">
        <f t="shared" si="10"/>
        <v>0</v>
      </c>
      <c r="AH28" s="20"/>
      <c r="AI28" s="23">
        <f t="shared" si="11"/>
        <v>0</v>
      </c>
      <c r="AJ28" s="21"/>
      <c r="AK28" s="24">
        <f t="shared" si="12"/>
        <v>0</v>
      </c>
      <c r="AM28" s="20"/>
      <c r="AN28" s="23">
        <f t="shared" si="13"/>
        <v>0</v>
      </c>
      <c r="AO28" s="21"/>
      <c r="AP28" s="24">
        <f t="shared" si="14"/>
        <v>0</v>
      </c>
      <c r="AR28" s="25">
        <f t="shared" si="15"/>
        <v>1</v>
      </c>
      <c r="AS28" s="24">
        <f t="shared" si="16"/>
        <v>0</v>
      </c>
      <c r="AU28" s="100">
        <f t="shared" si="17"/>
        <v>0</v>
      </c>
      <c r="AV28" s="24">
        <f t="shared" si="18"/>
        <v>0</v>
      </c>
    </row>
    <row r="29" spans="1:48" x14ac:dyDescent="0.3">
      <c r="A29" s="18"/>
      <c r="B29" s="26"/>
      <c r="C29" s="19"/>
      <c r="D29" s="20"/>
      <c r="E29" s="23">
        <f t="shared" si="0"/>
        <v>0</v>
      </c>
      <c r="F29" s="21"/>
      <c r="G29" s="24">
        <f t="shared" si="0"/>
        <v>0</v>
      </c>
      <c r="I29" s="20"/>
      <c r="J29" s="23">
        <f t="shared" si="1"/>
        <v>0</v>
      </c>
      <c r="K29" s="21"/>
      <c r="L29" s="24">
        <f t="shared" si="2"/>
        <v>0</v>
      </c>
      <c r="N29" s="20"/>
      <c r="O29" s="23">
        <f t="shared" si="3"/>
        <v>0</v>
      </c>
      <c r="P29" s="21"/>
      <c r="Q29" s="24">
        <f t="shared" si="4"/>
        <v>0</v>
      </c>
      <c r="S29" s="20"/>
      <c r="T29" s="23">
        <f t="shared" si="5"/>
        <v>0</v>
      </c>
      <c r="U29" s="21"/>
      <c r="V29" s="24">
        <f t="shared" si="6"/>
        <v>0</v>
      </c>
      <c r="X29" s="20"/>
      <c r="Y29" s="23">
        <f t="shared" si="7"/>
        <v>0</v>
      </c>
      <c r="Z29" s="21"/>
      <c r="AA29" s="24">
        <f t="shared" si="8"/>
        <v>0</v>
      </c>
      <c r="AC29" s="20"/>
      <c r="AD29" s="23">
        <f t="shared" si="9"/>
        <v>0</v>
      </c>
      <c r="AE29" s="21"/>
      <c r="AF29" s="24">
        <f t="shared" si="10"/>
        <v>0</v>
      </c>
      <c r="AH29" s="20"/>
      <c r="AI29" s="23">
        <f t="shared" si="11"/>
        <v>0</v>
      </c>
      <c r="AJ29" s="21"/>
      <c r="AK29" s="24">
        <f t="shared" si="12"/>
        <v>0</v>
      </c>
      <c r="AM29" s="20"/>
      <c r="AN29" s="23">
        <f t="shared" si="13"/>
        <v>0</v>
      </c>
      <c r="AO29" s="21"/>
      <c r="AP29" s="24">
        <f t="shared" si="14"/>
        <v>0</v>
      </c>
      <c r="AR29" s="25">
        <f t="shared" si="15"/>
        <v>1</v>
      </c>
      <c r="AS29" s="24">
        <f t="shared" si="16"/>
        <v>0</v>
      </c>
      <c r="AU29" s="100">
        <f t="shared" si="17"/>
        <v>0</v>
      </c>
      <c r="AV29" s="24">
        <f t="shared" si="18"/>
        <v>0</v>
      </c>
    </row>
    <row r="30" spans="1:48" x14ac:dyDescent="0.3">
      <c r="A30" s="18"/>
      <c r="B30" s="26"/>
      <c r="C30" s="19"/>
      <c r="D30" s="20"/>
      <c r="E30" s="23">
        <f t="shared" si="0"/>
        <v>0</v>
      </c>
      <c r="F30" s="21"/>
      <c r="G30" s="24">
        <f t="shared" si="0"/>
        <v>0</v>
      </c>
      <c r="I30" s="20"/>
      <c r="J30" s="23">
        <f t="shared" si="1"/>
        <v>0</v>
      </c>
      <c r="K30" s="21"/>
      <c r="L30" s="24">
        <f t="shared" si="2"/>
        <v>0</v>
      </c>
      <c r="N30" s="20"/>
      <c r="O30" s="23">
        <f t="shared" si="3"/>
        <v>0</v>
      </c>
      <c r="P30" s="21"/>
      <c r="Q30" s="24">
        <f t="shared" si="4"/>
        <v>0</v>
      </c>
      <c r="S30" s="20"/>
      <c r="T30" s="23">
        <f t="shared" si="5"/>
        <v>0</v>
      </c>
      <c r="U30" s="21"/>
      <c r="V30" s="24">
        <f t="shared" si="6"/>
        <v>0</v>
      </c>
      <c r="X30" s="20"/>
      <c r="Y30" s="23">
        <f t="shared" si="7"/>
        <v>0</v>
      </c>
      <c r="Z30" s="21"/>
      <c r="AA30" s="24">
        <f t="shared" si="8"/>
        <v>0</v>
      </c>
      <c r="AC30" s="20"/>
      <c r="AD30" s="23">
        <f t="shared" si="9"/>
        <v>0</v>
      </c>
      <c r="AE30" s="21"/>
      <c r="AF30" s="24">
        <f t="shared" si="10"/>
        <v>0</v>
      </c>
      <c r="AH30" s="20"/>
      <c r="AI30" s="23">
        <f t="shared" si="11"/>
        <v>0</v>
      </c>
      <c r="AJ30" s="21"/>
      <c r="AK30" s="24">
        <f t="shared" si="12"/>
        <v>0</v>
      </c>
      <c r="AM30" s="20"/>
      <c r="AN30" s="23">
        <f t="shared" si="13"/>
        <v>0</v>
      </c>
      <c r="AO30" s="21"/>
      <c r="AP30" s="24">
        <f t="shared" si="14"/>
        <v>0</v>
      </c>
      <c r="AR30" s="25">
        <f t="shared" si="15"/>
        <v>1</v>
      </c>
      <c r="AS30" s="24">
        <f t="shared" si="16"/>
        <v>0</v>
      </c>
      <c r="AU30" s="100">
        <f t="shared" si="17"/>
        <v>0</v>
      </c>
      <c r="AV30" s="24">
        <f t="shared" si="18"/>
        <v>0</v>
      </c>
    </row>
    <row r="31" spans="1:48" x14ac:dyDescent="0.3">
      <c r="A31" s="18"/>
      <c r="B31" s="26"/>
      <c r="C31" s="19"/>
      <c r="D31" s="20"/>
      <c r="E31" s="23">
        <f t="shared" si="0"/>
        <v>0</v>
      </c>
      <c r="F31" s="21"/>
      <c r="G31" s="24">
        <f t="shared" si="0"/>
        <v>0</v>
      </c>
      <c r="I31" s="20"/>
      <c r="J31" s="23">
        <f t="shared" si="1"/>
        <v>0</v>
      </c>
      <c r="K31" s="21"/>
      <c r="L31" s="24">
        <f t="shared" si="2"/>
        <v>0</v>
      </c>
      <c r="N31" s="20"/>
      <c r="O31" s="23">
        <f t="shared" si="3"/>
        <v>0</v>
      </c>
      <c r="P31" s="21"/>
      <c r="Q31" s="24">
        <f t="shared" si="4"/>
        <v>0</v>
      </c>
      <c r="S31" s="20"/>
      <c r="T31" s="23">
        <f t="shared" si="5"/>
        <v>0</v>
      </c>
      <c r="U31" s="21"/>
      <c r="V31" s="24">
        <f t="shared" si="6"/>
        <v>0</v>
      </c>
      <c r="X31" s="20"/>
      <c r="Y31" s="23">
        <f t="shared" si="7"/>
        <v>0</v>
      </c>
      <c r="Z31" s="21"/>
      <c r="AA31" s="24">
        <f t="shared" si="8"/>
        <v>0</v>
      </c>
      <c r="AC31" s="20"/>
      <c r="AD31" s="23">
        <f t="shared" si="9"/>
        <v>0</v>
      </c>
      <c r="AE31" s="21"/>
      <c r="AF31" s="24">
        <f t="shared" si="10"/>
        <v>0</v>
      </c>
      <c r="AH31" s="20"/>
      <c r="AI31" s="23">
        <f t="shared" si="11"/>
        <v>0</v>
      </c>
      <c r="AJ31" s="21"/>
      <c r="AK31" s="24">
        <f t="shared" si="12"/>
        <v>0</v>
      </c>
      <c r="AM31" s="20"/>
      <c r="AN31" s="23">
        <f t="shared" si="13"/>
        <v>0</v>
      </c>
      <c r="AO31" s="21"/>
      <c r="AP31" s="24">
        <f t="shared" si="14"/>
        <v>0</v>
      </c>
      <c r="AR31" s="25">
        <f t="shared" si="15"/>
        <v>1</v>
      </c>
      <c r="AS31" s="24">
        <f t="shared" si="16"/>
        <v>0</v>
      </c>
      <c r="AU31" s="100">
        <f t="shared" si="17"/>
        <v>0</v>
      </c>
      <c r="AV31" s="24">
        <f t="shared" si="18"/>
        <v>0</v>
      </c>
    </row>
    <row r="32" spans="1:48" x14ac:dyDescent="0.3">
      <c r="A32" s="18"/>
      <c r="B32" s="26"/>
      <c r="C32" s="19"/>
      <c r="D32" s="20"/>
      <c r="E32" s="23">
        <f t="shared" si="0"/>
        <v>0</v>
      </c>
      <c r="F32" s="21"/>
      <c r="G32" s="24">
        <f t="shared" si="0"/>
        <v>0</v>
      </c>
      <c r="I32" s="20"/>
      <c r="J32" s="23">
        <f t="shared" si="1"/>
        <v>0</v>
      </c>
      <c r="K32" s="21"/>
      <c r="L32" s="24">
        <f t="shared" si="2"/>
        <v>0</v>
      </c>
      <c r="N32" s="20"/>
      <c r="O32" s="23">
        <f t="shared" si="3"/>
        <v>0</v>
      </c>
      <c r="P32" s="21"/>
      <c r="Q32" s="24">
        <f t="shared" si="4"/>
        <v>0</v>
      </c>
      <c r="S32" s="20"/>
      <c r="T32" s="23">
        <f t="shared" si="5"/>
        <v>0</v>
      </c>
      <c r="U32" s="21"/>
      <c r="V32" s="24">
        <f t="shared" si="6"/>
        <v>0</v>
      </c>
      <c r="X32" s="20"/>
      <c r="Y32" s="23">
        <f t="shared" si="7"/>
        <v>0</v>
      </c>
      <c r="Z32" s="21"/>
      <c r="AA32" s="24">
        <f t="shared" si="8"/>
        <v>0</v>
      </c>
      <c r="AC32" s="20"/>
      <c r="AD32" s="23">
        <f t="shared" si="9"/>
        <v>0</v>
      </c>
      <c r="AE32" s="21"/>
      <c r="AF32" s="24">
        <f t="shared" si="10"/>
        <v>0</v>
      </c>
      <c r="AH32" s="20"/>
      <c r="AI32" s="23">
        <f t="shared" si="11"/>
        <v>0</v>
      </c>
      <c r="AJ32" s="21"/>
      <c r="AK32" s="24">
        <f t="shared" si="12"/>
        <v>0</v>
      </c>
      <c r="AM32" s="20"/>
      <c r="AN32" s="23">
        <f t="shared" si="13"/>
        <v>0</v>
      </c>
      <c r="AO32" s="21"/>
      <c r="AP32" s="24">
        <f t="shared" si="14"/>
        <v>0</v>
      </c>
      <c r="AR32" s="25">
        <f t="shared" si="15"/>
        <v>1</v>
      </c>
      <c r="AS32" s="24">
        <f t="shared" si="16"/>
        <v>0</v>
      </c>
      <c r="AU32" s="100">
        <f t="shared" si="17"/>
        <v>0</v>
      </c>
      <c r="AV32" s="24">
        <f t="shared" si="18"/>
        <v>0</v>
      </c>
    </row>
    <row r="33" spans="1:48" x14ac:dyDescent="0.3">
      <c r="A33" s="18"/>
      <c r="B33" s="26"/>
      <c r="C33" s="19"/>
      <c r="D33" s="20"/>
      <c r="E33" s="23">
        <f t="shared" si="0"/>
        <v>0</v>
      </c>
      <c r="F33" s="21"/>
      <c r="G33" s="24">
        <f t="shared" si="0"/>
        <v>0</v>
      </c>
      <c r="I33" s="20"/>
      <c r="J33" s="23">
        <f t="shared" si="1"/>
        <v>0</v>
      </c>
      <c r="K33" s="21"/>
      <c r="L33" s="24">
        <f t="shared" si="2"/>
        <v>0</v>
      </c>
      <c r="N33" s="20"/>
      <c r="O33" s="23">
        <f t="shared" si="3"/>
        <v>0</v>
      </c>
      <c r="P33" s="21"/>
      <c r="Q33" s="24">
        <f t="shared" si="4"/>
        <v>0</v>
      </c>
      <c r="S33" s="20"/>
      <c r="T33" s="23">
        <f t="shared" si="5"/>
        <v>0</v>
      </c>
      <c r="U33" s="21"/>
      <c r="V33" s="24">
        <f t="shared" si="6"/>
        <v>0</v>
      </c>
      <c r="X33" s="20"/>
      <c r="Y33" s="23">
        <f t="shared" si="7"/>
        <v>0</v>
      </c>
      <c r="Z33" s="21"/>
      <c r="AA33" s="24">
        <f t="shared" si="8"/>
        <v>0</v>
      </c>
      <c r="AC33" s="20"/>
      <c r="AD33" s="23">
        <f t="shared" si="9"/>
        <v>0</v>
      </c>
      <c r="AE33" s="21"/>
      <c r="AF33" s="24">
        <f t="shared" si="10"/>
        <v>0</v>
      </c>
      <c r="AH33" s="20"/>
      <c r="AI33" s="23">
        <f t="shared" si="11"/>
        <v>0</v>
      </c>
      <c r="AJ33" s="21"/>
      <c r="AK33" s="24">
        <f t="shared" si="12"/>
        <v>0</v>
      </c>
      <c r="AM33" s="20"/>
      <c r="AN33" s="23">
        <f t="shared" si="13"/>
        <v>0</v>
      </c>
      <c r="AO33" s="21"/>
      <c r="AP33" s="24">
        <f t="shared" si="14"/>
        <v>0</v>
      </c>
      <c r="AR33" s="25">
        <f t="shared" si="15"/>
        <v>1</v>
      </c>
      <c r="AS33" s="24">
        <f t="shared" si="16"/>
        <v>0</v>
      </c>
      <c r="AU33" s="100">
        <f t="shared" si="17"/>
        <v>0</v>
      </c>
      <c r="AV33" s="24">
        <f t="shared" si="18"/>
        <v>0</v>
      </c>
    </row>
    <row r="34" spans="1:48" x14ac:dyDescent="0.3">
      <c r="A34" s="18"/>
      <c r="B34" s="26"/>
      <c r="C34" s="19"/>
      <c r="D34" s="20"/>
      <c r="E34" s="23">
        <f t="shared" si="0"/>
        <v>0</v>
      </c>
      <c r="F34" s="21"/>
      <c r="G34" s="24">
        <f t="shared" si="0"/>
        <v>0</v>
      </c>
      <c r="I34" s="20"/>
      <c r="J34" s="23">
        <f t="shared" si="1"/>
        <v>0</v>
      </c>
      <c r="K34" s="21"/>
      <c r="L34" s="24">
        <f t="shared" si="2"/>
        <v>0</v>
      </c>
      <c r="N34" s="20"/>
      <c r="O34" s="23">
        <f t="shared" si="3"/>
        <v>0</v>
      </c>
      <c r="P34" s="21"/>
      <c r="Q34" s="24">
        <f t="shared" si="4"/>
        <v>0</v>
      </c>
      <c r="S34" s="20"/>
      <c r="T34" s="23">
        <f t="shared" si="5"/>
        <v>0</v>
      </c>
      <c r="U34" s="21"/>
      <c r="V34" s="24">
        <f t="shared" si="6"/>
        <v>0</v>
      </c>
      <c r="X34" s="20"/>
      <c r="Y34" s="23">
        <f t="shared" si="7"/>
        <v>0</v>
      </c>
      <c r="Z34" s="21"/>
      <c r="AA34" s="24">
        <f t="shared" si="8"/>
        <v>0</v>
      </c>
      <c r="AC34" s="20"/>
      <c r="AD34" s="23">
        <f t="shared" si="9"/>
        <v>0</v>
      </c>
      <c r="AE34" s="21"/>
      <c r="AF34" s="24">
        <f t="shared" si="10"/>
        <v>0</v>
      </c>
      <c r="AH34" s="20"/>
      <c r="AI34" s="23">
        <f t="shared" si="11"/>
        <v>0</v>
      </c>
      <c r="AJ34" s="21"/>
      <c r="AK34" s="24">
        <f t="shared" si="12"/>
        <v>0</v>
      </c>
      <c r="AM34" s="20"/>
      <c r="AN34" s="23">
        <f t="shared" si="13"/>
        <v>0</v>
      </c>
      <c r="AO34" s="21"/>
      <c r="AP34" s="24">
        <f t="shared" si="14"/>
        <v>0</v>
      </c>
      <c r="AR34" s="25">
        <f t="shared" si="15"/>
        <v>1</v>
      </c>
      <c r="AS34" s="24">
        <f t="shared" si="16"/>
        <v>0</v>
      </c>
      <c r="AU34" s="100">
        <f t="shared" si="17"/>
        <v>0</v>
      </c>
      <c r="AV34" s="24">
        <f t="shared" si="18"/>
        <v>0</v>
      </c>
    </row>
    <row r="35" spans="1:48" x14ac:dyDescent="0.3">
      <c r="A35" s="18"/>
      <c r="B35" s="26"/>
      <c r="C35" s="19"/>
      <c r="D35" s="20"/>
      <c r="E35" s="23">
        <f t="shared" si="0"/>
        <v>0</v>
      </c>
      <c r="F35" s="21"/>
      <c r="G35" s="24">
        <f t="shared" si="0"/>
        <v>0</v>
      </c>
      <c r="I35" s="20"/>
      <c r="J35" s="23">
        <f t="shared" si="1"/>
        <v>0</v>
      </c>
      <c r="K35" s="21"/>
      <c r="L35" s="24">
        <f t="shared" si="2"/>
        <v>0</v>
      </c>
      <c r="N35" s="20"/>
      <c r="O35" s="23">
        <f t="shared" si="3"/>
        <v>0</v>
      </c>
      <c r="P35" s="21"/>
      <c r="Q35" s="24">
        <f t="shared" si="4"/>
        <v>0</v>
      </c>
      <c r="S35" s="20"/>
      <c r="T35" s="23">
        <f t="shared" si="5"/>
        <v>0</v>
      </c>
      <c r="U35" s="21"/>
      <c r="V35" s="24">
        <f t="shared" si="6"/>
        <v>0</v>
      </c>
      <c r="X35" s="20"/>
      <c r="Y35" s="23">
        <f t="shared" si="7"/>
        <v>0</v>
      </c>
      <c r="Z35" s="21"/>
      <c r="AA35" s="24">
        <f t="shared" si="8"/>
        <v>0</v>
      </c>
      <c r="AC35" s="20"/>
      <c r="AD35" s="23">
        <f t="shared" si="9"/>
        <v>0</v>
      </c>
      <c r="AE35" s="21"/>
      <c r="AF35" s="24">
        <f t="shared" si="10"/>
        <v>0</v>
      </c>
      <c r="AH35" s="20"/>
      <c r="AI35" s="23">
        <f t="shared" si="11"/>
        <v>0</v>
      </c>
      <c r="AJ35" s="21"/>
      <c r="AK35" s="24">
        <f t="shared" si="12"/>
        <v>0</v>
      </c>
      <c r="AM35" s="20"/>
      <c r="AN35" s="23">
        <f t="shared" si="13"/>
        <v>0</v>
      </c>
      <c r="AO35" s="21"/>
      <c r="AP35" s="24">
        <f t="shared" si="14"/>
        <v>0</v>
      </c>
      <c r="AR35" s="25">
        <f t="shared" si="15"/>
        <v>1</v>
      </c>
      <c r="AS35" s="24">
        <f t="shared" si="16"/>
        <v>0</v>
      </c>
      <c r="AU35" s="100">
        <f t="shared" si="17"/>
        <v>0</v>
      </c>
      <c r="AV35" s="24">
        <f t="shared" si="18"/>
        <v>0</v>
      </c>
    </row>
    <row r="36" spans="1:48" x14ac:dyDescent="0.3">
      <c r="A36" s="18"/>
      <c r="B36" s="26"/>
      <c r="C36" s="19"/>
      <c r="D36" s="20"/>
      <c r="E36" s="23">
        <f t="shared" si="0"/>
        <v>0</v>
      </c>
      <c r="F36" s="21"/>
      <c r="G36" s="24">
        <f t="shared" si="0"/>
        <v>0</v>
      </c>
      <c r="I36" s="20"/>
      <c r="J36" s="23">
        <f t="shared" si="1"/>
        <v>0</v>
      </c>
      <c r="K36" s="21"/>
      <c r="L36" s="24">
        <f t="shared" si="2"/>
        <v>0</v>
      </c>
      <c r="N36" s="20"/>
      <c r="O36" s="23">
        <f t="shared" si="3"/>
        <v>0</v>
      </c>
      <c r="P36" s="21"/>
      <c r="Q36" s="24">
        <f t="shared" si="4"/>
        <v>0</v>
      </c>
      <c r="S36" s="20"/>
      <c r="T36" s="23">
        <f t="shared" si="5"/>
        <v>0</v>
      </c>
      <c r="U36" s="21"/>
      <c r="V36" s="24">
        <f t="shared" si="6"/>
        <v>0</v>
      </c>
      <c r="X36" s="20"/>
      <c r="Y36" s="23">
        <f t="shared" si="7"/>
        <v>0</v>
      </c>
      <c r="Z36" s="21"/>
      <c r="AA36" s="24">
        <f t="shared" si="8"/>
        <v>0</v>
      </c>
      <c r="AC36" s="20"/>
      <c r="AD36" s="23">
        <f t="shared" si="9"/>
        <v>0</v>
      </c>
      <c r="AE36" s="21"/>
      <c r="AF36" s="24">
        <f t="shared" si="10"/>
        <v>0</v>
      </c>
      <c r="AH36" s="20"/>
      <c r="AI36" s="23">
        <f t="shared" si="11"/>
        <v>0</v>
      </c>
      <c r="AJ36" s="21"/>
      <c r="AK36" s="24">
        <f t="shared" si="12"/>
        <v>0</v>
      </c>
      <c r="AM36" s="20"/>
      <c r="AN36" s="23">
        <f t="shared" si="13"/>
        <v>0</v>
      </c>
      <c r="AO36" s="21"/>
      <c r="AP36" s="24">
        <f t="shared" si="14"/>
        <v>0</v>
      </c>
      <c r="AR36" s="25">
        <f t="shared" si="15"/>
        <v>1</v>
      </c>
      <c r="AS36" s="24">
        <f t="shared" si="16"/>
        <v>0</v>
      </c>
      <c r="AU36" s="100">
        <f t="shared" si="17"/>
        <v>0</v>
      </c>
      <c r="AV36" s="24">
        <f t="shared" si="18"/>
        <v>0</v>
      </c>
    </row>
    <row r="37" spans="1:48" x14ac:dyDescent="0.3">
      <c r="A37" s="18"/>
      <c r="B37" s="26"/>
      <c r="C37" s="19"/>
      <c r="D37" s="20"/>
      <c r="E37" s="23">
        <f t="shared" si="0"/>
        <v>0</v>
      </c>
      <c r="F37" s="21"/>
      <c r="G37" s="24">
        <f t="shared" si="0"/>
        <v>0</v>
      </c>
      <c r="I37" s="20"/>
      <c r="J37" s="23">
        <f t="shared" si="1"/>
        <v>0</v>
      </c>
      <c r="K37" s="21"/>
      <c r="L37" s="24">
        <f t="shared" si="2"/>
        <v>0</v>
      </c>
      <c r="N37" s="20"/>
      <c r="O37" s="23">
        <f t="shared" si="3"/>
        <v>0</v>
      </c>
      <c r="P37" s="21"/>
      <c r="Q37" s="24">
        <f t="shared" si="4"/>
        <v>0</v>
      </c>
      <c r="S37" s="20"/>
      <c r="T37" s="23">
        <f t="shared" si="5"/>
        <v>0</v>
      </c>
      <c r="U37" s="21"/>
      <c r="V37" s="24">
        <f t="shared" si="6"/>
        <v>0</v>
      </c>
      <c r="X37" s="20"/>
      <c r="Y37" s="23">
        <f t="shared" si="7"/>
        <v>0</v>
      </c>
      <c r="Z37" s="21"/>
      <c r="AA37" s="24">
        <f t="shared" si="8"/>
        <v>0</v>
      </c>
      <c r="AC37" s="20"/>
      <c r="AD37" s="23">
        <f t="shared" si="9"/>
        <v>0</v>
      </c>
      <c r="AE37" s="21"/>
      <c r="AF37" s="24">
        <f t="shared" si="10"/>
        <v>0</v>
      </c>
      <c r="AH37" s="20"/>
      <c r="AI37" s="23">
        <f t="shared" si="11"/>
        <v>0</v>
      </c>
      <c r="AJ37" s="21"/>
      <c r="AK37" s="24">
        <f t="shared" si="12"/>
        <v>0</v>
      </c>
      <c r="AM37" s="20"/>
      <c r="AN37" s="23">
        <f t="shared" si="13"/>
        <v>0</v>
      </c>
      <c r="AO37" s="21"/>
      <c r="AP37" s="24">
        <f t="shared" si="14"/>
        <v>0</v>
      </c>
      <c r="AR37" s="25">
        <f t="shared" si="15"/>
        <v>1</v>
      </c>
      <c r="AS37" s="24">
        <f t="shared" si="16"/>
        <v>0</v>
      </c>
      <c r="AU37" s="100">
        <f t="shared" si="17"/>
        <v>0</v>
      </c>
      <c r="AV37" s="24">
        <f t="shared" si="18"/>
        <v>0</v>
      </c>
    </row>
    <row r="38" spans="1:48" x14ac:dyDescent="0.3">
      <c r="A38" s="18"/>
      <c r="B38" s="26"/>
      <c r="C38" s="19"/>
      <c r="D38" s="20"/>
      <c r="E38" s="23">
        <f t="shared" si="0"/>
        <v>0</v>
      </c>
      <c r="F38" s="21"/>
      <c r="G38" s="24">
        <f t="shared" si="0"/>
        <v>0</v>
      </c>
      <c r="I38" s="20"/>
      <c r="J38" s="23">
        <f t="shared" si="1"/>
        <v>0</v>
      </c>
      <c r="K38" s="21"/>
      <c r="L38" s="24">
        <f t="shared" si="2"/>
        <v>0</v>
      </c>
      <c r="N38" s="20"/>
      <c r="O38" s="23">
        <f t="shared" si="3"/>
        <v>0</v>
      </c>
      <c r="P38" s="21"/>
      <c r="Q38" s="24">
        <f t="shared" si="4"/>
        <v>0</v>
      </c>
      <c r="S38" s="20"/>
      <c r="T38" s="23">
        <f t="shared" si="5"/>
        <v>0</v>
      </c>
      <c r="U38" s="21"/>
      <c r="V38" s="24">
        <f t="shared" si="6"/>
        <v>0</v>
      </c>
      <c r="X38" s="20"/>
      <c r="Y38" s="23">
        <f t="shared" si="7"/>
        <v>0</v>
      </c>
      <c r="Z38" s="21"/>
      <c r="AA38" s="24">
        <f t="shared" si="8"/>
        <v>0</v>
      </c>
      <c r="AC38" s="20"/>
      <c r="AD38" s="23">
        <f t="shared" si="9"/>
        <v>0</v>
      </c>
      <c r="AE38" s="21"/>
      <c r="AF38" s="24">
        <f t="shared" si="10"/>
        <v>0</v>
      </c>
      <c r="AH38" s="20"/>
      <c r="AI38" s="23">
        <f t="shared" si="11"/>
        <v>0</v>
      </c>
      <c r="AJ38" s="21"/>
      <c r="AK38" s="24">
        <f t="shared" si="12"/>
        <v>0</v>
      </c>
      <c r="AM38" s="20"/>
      <c r="AN38" s="23">
        <f t="shared" si="13"/>
        <v>0</v>
      </c>
      <c r="AO38" s="21"/>
      <c r="AP38" s="24">
        <f t="shared" si="14"/>
        <v>0</v>
      </c>
      <c r="AR38" s="25">
        <f t="shared" si="15"/>
        <v>1</v>
      </c>
      <c r="AS38" s="24">
        <f t="shared" si="16"/>
        <v>0</v>
      </c>
      <c r="AU38" s="100">
        <f t="shared" si="17"/>
        <v>0</v>
      </c>
      <c r="AV38" s="24">
        <f t="shared" si="18"/>
        <v>0</v>
      </c>
    </row>
    <row r="39" spans="1:48" x14ac:dyDescent="0.3">
      <c r="A39" s="18"/>
      <c r="B39" s="26"/>
      <c r="C39" s="19"/>
      <c r="D39" s="20"/>
      <c r="E39" s="23">
        <f t="shared" si="0"/>
        <v>0</v>
      </c>
      <c r="F39" s="21"/>
      <c r="G39" s="24">
        <f t="shared" si="0"/>
        <v>0</v>
      </c>
      <c r="I39" s="20"/>
      <c r="J39" s="23">
        <f t="shared" si="1"/>
        <v>0</v>
      </c>
      <c r="K39" s="21"/>
      <c r="L39" s="24">
        <f t="shared" si="2"/>
        <v>0</v>
      </c>
      <c r="N39" s="20"/>
      <c r="O39" s="23">
        <f t="shared" si="3"/>
        <v>0</v>
      </c>
      <c r="P39" s="21"/>
      <c r="Q39" s="24">
        <f t="shared" si="4"/>
        <v>0</v>
      </c>
      <c r="S39" s="20"/>
      <c r="T39" s="23">
        <f t="shared" si="5"/>
        <v>0</v>
      </c>
      <c r="U39" s="21"/>
      <c r="V39" s="24">
        <f t="shared" si="6"/>
        <v>0</v>
      </c>
      <c r="X39" s="20"/>
      <c r="Y39" s="23">
        <f t="shared" si="7"/>
        <v>0</v>
      </c>
      <c r="Z39" s="21"/>
      <c r="AA39" s="24">
        <f t="shared" si="8"/>
        <v>0</v>
      </c>
      <c r="AC39" s="20"/>
      <c r="AD39" s="23">
        <f t="shared" si="9"/>
        <v>0</v>
      </c>
      <c r="AE39" s="21"/>
      <c r="AF39" s="24">
        <f t="shared" si="10"/>
        <v>0</v>
      </c>
      <c r="AH39" s="20"/>
      <c r="AI39" s="23">
        <f t="shared" si="11"/>
        <v>0</v>
      </c>
      <c r="AJ39" s="21"/>
      <c r="AK39" s="24">
        <f t="shared" si="12"/>
        <v>0</v>
      </c>
      <c r="AM39" s="20"/>
      <c r="AN39" s="23">
        <f t="shared" si="13"/>
        <v>0</v>
      </c>
      <c r="AO39" s="21"/>
      <c r="AP39" s="24">
        <f t="shared" si="14"/>
        <v>0</v>
      </c>
      <c r="AR39" s="25">
        <f t="shared" si="15"/>
        <v>1</v>
      </c>
      <c r="AS39" s="24">
        <f t="shared" si="16"/>
        <v>0</v>
      </c>
      <c r="AU39" s="100">
        <f t="shared" si="17"/>
        <v>0</v>
      </c>
      <c r="AV39" s="24">
        <f t="shared" si="18"/>
        <v>0</v>
      </c>
    </row>
    <row r="40" spans="1:48" x14ac:dyDescent="0.3">
      <c r="A40" s="18"/>
      <c r="B40" s="26"/>
      <c r="C40" s="19"/>
      <c r="D40" s="20"/>
      <c r="E40" s="23">
        <f t="shared" si="0"/>
        <v>0</v>
      </c>
      <c r="F40" s="21"/>
      <c r="G40" s="24">
        <f t="shared" si="0"/>
        <v>0</v>
      </c>
      <c r="I40" s="20"/>
      <c r="J40" s="23">
        <f t="shared" si="1"/>
        <v>0</v>
      </c>
      <c r="K40" s="21"/>
      <c r="L40" s="24">
        <f t="shared" si="2"/>
        <v>0</v>
      </c>
      <c r="N40" s="20"/>
      <c r="O40" s="23">
        <f t="shared" si="3"/>
        <v>0</v>
      </c>
      <c r="P40" s="21"/>
      <c r="Q40" s="24">
        <f t="shared" si="4"/>
        <v>0</v>
      </c>
      <c r="S40" s="20"/>
      <c r="T40" s="23">
        <f t="shared" si="5"/>
        <v>0</v>
      </c>
      <c r="U40" s="21"/>
      <c r="V40" s="24">
        <f t="shared" si="6"/>
        <v>0</v>
      </c>
      <c r="X40" s="20"/>
      <c r="Y40" s="23">
        <f t="shared" si="7"/>
        <v>0</v>
      </c>
      <c r="Z40" s="21"/>
      <c r="AA40" s="24">
        <f t="shared" si="8"/>
        <v>0</v>
      </c>
      <c r="AC40" s="20"/>
      <c r="AD40" s="23">
        <f t="shared" si="9"/>
        <v>0</v>
      </c>
      <c r="AE40" s="21"/>
      <c r="AF40" s="24">
        <f t="shared" si="10"/>
        <v>0</v>
      </c>
      <c r="AH40" s="20"/>
      <c r="AI40" s="23">
        <f t="shared" si="11"/>
        <v>0</v>
      </c>
      <c r="AJ40" s="21"/>
      <c r="AK40" s="24">
        <f t="shared" si="12"/>
        <v>0</v>
      </c>
      <c r="AM40" s="20"/>
      <c r="AN40" s="23">
        <f t="shared" si="13"/>
        <v>0</v>
      </c>
      <c r="AO40" s="21"/>
      <c r="AP40" s="24">
        <f t="shared" si="14"/>
        <v>0</v>
      </c>
      <c r="AR40" s="25">
        <f t="shared" si="15"/>
        <v>1</v>
      </c>
      <c r="AS40" s="24">
        <f t="shared" si="16"/>
        <v>0</v>
      </c>
      <c r="AU40" s="100">
        <f t="shared" si="17"/>
        <v>0</v>
      </c>
      <c r="AV40" s="24">
        <f t="shared" si="18"/>
        <v>0</v>
      </c>
    </row>
    <row r="41" spans="1:48" x14ac:dyDescent="0.3">
      <c r="A41" s="18"/>
      <c r="B41" s="26"/>
      <c r="C41" s="19"/>
      <c r="D41" s="20"/>
      <c r="E41" s="23">
        <f t="shared" si="0"/>
        <v>0</v>
      </c>
      <c r="F41" s="21"/>
      <c r="G41" s="24">
        <f t="shared" si="0"/>
        <v>0</v>
      </c>
      <c r="I41" s="20"/>
      <c r="J41" s="23">
        <f t="shared" si="1"/>
        <v>0</v>
      </c>
      <c r="K41" s="21"/>
      <c r="L41" s="24">
        <f t="shared" si="2"/>
        <v>0</v>
      </c>
      <c r="N41" s="20"/>
      <c r="O41" s="23">
        <f t="shared" si="3"/>
        <v>0</v>
      </c>
      <c r="P41" s="21"/>
      <c r="Q41" s="24">
        <f t="shared" si="4"/>
        <v>0</v>
      </c>
      <c r="S41" s="20"/>
      <c r="T41" s="23">
        <f t="shared" si="5"/>
        <v>0</v>
      </c>
      <c r="U41" s="21"/>
      <c r="V41" s="24">
        <f t="shared" si="6"/>
        <v>0</v>
      </c>
      <c r="X41" s="20"/>
      <c r="Y41" s="23">
        <f t="shared" si="7"/>
        <v>0</v>
      </c>
      <c r="Z41" s="21"/>
      <c r="AA41" s="24">
        <f t="shared" si="8"/>
        <v>0</v>
      </c>
      <c r="AC41" s="20"/>
      <c r="AD41" s="23">
        <f t="shared" si="9"/>
        <v>0</v>
      </c>
      <c r="AE41" s="21"/>
      <c r="AF41" s="24">
        <f t="shared" si="10"/>
        <v>0</v>
      </c>
      <c r="AH41" s="20"/>
      <c r="AI41" s="23">
        <f t="shared" si="11"/>
        <v>0</v>
      </c>
      <c r="AJ41" s="21"/>
      <c r="AK41" s="24">
        <f t="shared" si="12"/>
        <v>0</v>
      </c>
      <c r="AM41" s="20"/>
      <c r="AN41" s="23">
        <f t="shared" si="13"/>
        <v>0</v>
      </c>
      <c r="AO41" s="21"/>
      <c r="AP41" s="24">
        <f t="shared" si="14"/>
        <v>0</v>
      </c>
      <c r="AR41" s="25">
        <f t="shared" si="15"/>
        <v>1</v>
      </c>
      <c r="AS41" s="24">
        <f t="shared" si="16"/>
        <v>0</v>
      </c>
      <c r="AU41" s="100">
        <f t="shared" si="17"/>
        <v>0</v>
      </c>
      <c r="AV41" s="24">
        <f t="shared" si="18"/>
        <v>0</v>
      </c>
    </row>
    <row r="42" spans="1:48" x14ac:dyDescent="0.3">
      <c r="A42" s="18"/>
      <c r="B42" s="26"/>
      <c r="C42" s="19"/>
      <c r="D42" s="20"/>
      <c r="E42" s="23">
        <f t="shared" si="0"/>
        <v>0</v>
      </c>
      <c r="F42" s="21"/>
      <c r="G42" s="24">
        <f t="shared" si="0"/>
        <v>0</v>
      </c>
      <c r="I42" s="20"/>
      <c r="J42" s="23">
        <f t="shared" si="1"/>
        <v>0</v>
      </c>
      <c r="K42" s="21"/>
      <c r="L42" s="24">
        <f t="shared" si="2"/>
        <v>0</v>
      </c>
      <c r="N42" s="20"/>
      <c r="O42" s="23">
        <f t="shared" si="3"/>
        <v>0</v>
      </c>
      <c r="P42" s="21"/>
      <c r="Q42" s="24">
        <f t="shared" si="4"/>
        <v>0</v>
      </c>
      <c r="S42" s="20"/>
      <c r="T42" s="23">
        <f t="shared" si="5"/>
        <v>0</v>
      </c>
      <c r="U42" s="21"/>
      <c r="V42" s="24">
        <f t="shared" si="6"/>
        <v>0</v>
      </c>
      <c r="X42" s="20"/>
      <c r="Y42" s="23">
        <f t="shared" si="7"/>
        <v>0</v>
      </c>
      <c r="Z42" s="21"/>
      <c r="AA42" s="24">
        <f t="shared" si="8"/>
        <v>0</v>
      </c>
      <c r="AC42" s="20"/>
      <c r="AD42" s="23">
        <f t="shared" si="9"/>
        <v>0</v>
      </c>
      <c r="AE42" s="21"/>
      <c r="AF42" s="24">
        <f t="shared" si="10"/>
        <v>0</v>
      </c>
      <c r="AH42" s="20"/>
      <c r="AI42" s="23">
        <f t="shared" si="11"/>
        <v>0</v>
      </c>
      <c r="AJ42" s="21"/>
      <c r="AK42" s="24">
        <f t="shared" si="12"/>
        <v>0</v>
      </c>
      <c r="AM42" s="20"/>
      <c r="AN42" s="23">
        <f t="shared" si="13"/>
        <v>0</v>
      </c>
      <c r="AO42" s="21"/>
      <c r="AP42" s="24">
        <f t="shared" si="14"/>
        <v>0</v>
      </c>
      <c r="AR42" s="25">
        <f t="shared" si="15"/>
        <v>1</v>
      </c>
      <c r="AS42" s="24">
        <f t="shared" si="16"/>
        <v>0</v>
      </c>
      <c r="AU42" s="100">
        <f t="shared" si="17"/>
        <v>0</v>
      </c>
      <c r="AV42" s="24">
        <f t="shared" si="18"/>
        <v>0</v>
      </c>
    </row>
    <row r="43" spans="1:48" x14ac:dyDescent="0.3">
      <c r="A43" s="18"/>
      <c r="B43" s="26"/>
      <c r="C43" s="19"/>
      <c r="D43" s="20"/>
      <c r="E43" s="23">
        <f t="shared" si="0"/>
        <v>0</v>
      </c>
      <c r="F43" s="21"/>
      <c r="G43" s="24">
        <f t="shared" si="0"/>
        <v>0</v>
      </c>
      <c r="I43" s="20"/>
      <c r="J43" s="23">
        <f t="shared" si="1"/>
        <v>0</v>
      </c>
      <c r="K43" s="21"/>
      <c r="L43" s="24">
        <f t="shared" si="2"/>
        <v>0</v>
      </c>
      <c r="N43" s="20"/>
      <c r="O43" s="23">
        <f t="shared" si="3"/>
        <v>0</v>
      </c>
      <c r="P43" s="21"/>
      <c r="Q43" s="24">
        <f t="shared" si="4"/>
        <v>0</v>
      </c>
      <c r="S43" s="20"/>
      <c r="T43" s="23">
        <f t="shared" si="5"/>
        <v>0</v>
      </c>
      <c r="U43" s="21"/>
      <c r="V43" s="24">
        <f t="shared" si="6"/>
        <v>0</v>
      </c>
      <c r="X43" s="20"/>
      <c r="Y43" s="23">
        <f t="shared" si="7"/>
        <v>0</v>
      </c>
      <c r="Z43" s="21"/>
      <c r="AA43" s="24">
        <f t="shared" si="8"/>
        <v>0</v>
      </c>
      <c r="AC43" s="20"/>
      <c r="AD43" s="23">
        <f t="shared" si="9"/>
        <v>0</v>
      </c>
      <c r="AE43" s="21"/>
      <c r="AF43" s="24">
        <f t="shared" si="10"/>
        <v>0</v>
      </c>
      <c r="AH43" s="20"/>
      <c r="AI43" s="23">
        <f t="shared" si="11"/>
        <v>0</v>
      </c>
      <c r="AJ43" s="21"/>
      <c r="AK43" s="24">
        <f t="shared" si="12"/>
        <v>0</v>
      </c>
      <c r="AM43" s="20"/>
      <c r="AN43" s="23">
        <f t="shared" si="13"/>
        <v>0</v>
      </c>
      <c r="AO43" s="21"/>
      <c r="AP43" s="24">
        <f t="shared" si="14"/>
        <v>0</v>
      </c>
      <c r="AR43" s="25">
        <f t="shared" si="15"/>
        <v>1</v>
      </c>
      <c r="AS43" s="24">
        <f t="shared" si="16"/>
        <v>0</v>
      </c>
      <c r="AU43" s="100">
        <f t="shared" si="17"/>
        <v>0</v>
      </c>
      <c r="AV43" s="24">
        <f t="shared" si="18"/>
        <v>0</v>
      </c>
    </row>
    <row r="44" spans="1:48" x14ac:dyDescent="0.3">
      <c r="A44" s="18"/>
      <c r="B44" s="26"/>
      <c r="C44" s="19"/>
      <c r="D44" s="20"/>
      <c r="E44" s="23">
        <f t="shared" si="0"/>
        <v>0</v>
      </c>
      <c r="F44" s="21"/>
      <c r="G44" s="24">
        <f t="shared" si="0"/>
        <v>0</v>
      </c>
      <c r="I44" s="20"/>
      <c r="J44" s="23">
        <f t="shared" si="1"/>
        <v>0</v>
      </c>
      <c r="K44" s="21"/>
      <c r="L44" s="24">
        <f t="shared" si="2"/>
        <v>0</v>
      </c>
      <c r="N44" s="20"/>
      <c r="O44" s="23">
        <f t="shared" si="3"/>
        <v>0</v>
      </c>
      <c r="P44" s="21"/>
      <c r="Q44" s="24">
        <f t="shared" si="4"/>
        <v>0</v>
      </c>
      <c r="S44" s="20"/>
      <c r="T44" s="23">
        <f t="shared" si="5"/>
        <v>0</v>
      </c>
      <c r="U44" s="21"/>
      <c r="V44" s="24">
        <f t="shared" si="6"/>
        <v>0</v>
      </c>
      <c r="X44" s="20"/>
      <c r="Y44" s="23">
        <f t="shared" si="7"/>
        <v>0</v>
      </c>
      <c r="Z44" s="21"/>
      <c r="AA44" s="24">
        <f t="shared" si="8"/>
        <v>0</v>
      </c>
      <c r="AC44" s="20"/>
      <c r="AD44" s="23">
        <f t="shared" si="9"/>
        <v>0</v>
      </c>
      <c r="AE44" s="21"/>
      <c r="AF44" s="24">
        <f t="shared" si="10"/>
        <v>0</v>
      </c>
      <c r="AH44" s="20"/>
      <c r="AI44" s="23">
        <f t="shared" si="11"/>
        <v>0</v>
      </c>
      <c r="AJ44" s="21"/>
      <c r="AK44" s="24">
        <f t="shared" si="12"/>
        <v>0</v>
      </c>
      <c r="AM44" s="20"/>
      <c r="AN44" s="23">
        <f t="shared" si="13"/>
        <v>0</v>
      </c>
      <c r="AO44" s="21"/>
      <c r="AP44" s="24">
        <f t="shared" si="14"/>
        <v>0</v>
      </c>
      <c r="AR44" s="25">
        <f t="shared" si="15"/>
        <v>1</v>
      </c>
      <c r="AS44" s="24">
        <f t="shared" si="16"/>
        <v>0</v>
      </c>
      <c r="AU44" s="100">
        <f t="shared" si="17"/>
        <v>0</v>
      </c>
      <c r="AV44" s="24">
        <f t="shared" si="18"/>
        <v>0</v>
      </c>
    </row>
    <row r="45" spans="1:48" x14ac:dyDescent="0.3">
      <c r="A45" s="18"/>
      <c r="B45" s="26"/>
      <c r="C45" s="19"/>
      <c r="D45" s="20"/>
      <c r="E45" s="23">
        <f t="shared" si="0"/>
        <v>0</v>
      </c>
      <c r="F45" s="21"/>
      <c r="G45" s="24">
        <f t="shared" si="0"/>
        <v>0</v>
      </c>
      <c r="I45" s="20"/>
      <c r="J45" s="23">
        <f t="shared" si="1"/>
        <v>0</v>
      </c>
      <c r="K45" s="21"/>
      <c r="L45" s="24">
        <f t="shared" si="2"/>
        <v>0</v>
      </c>
      <c r="N45" s="20"/>
      <c r="O45" s="23">
        <f t="shared" si="3"/>
        <v>0</v>
      </c>
      <c r="P45" s="21"/>
      <c r="Q45" s="24">
        <f t="shared" si="4"/>
        <v>0</v>
      </c>
      <c r="S45" s="20"/>
      <c r="T45" s="23">
        <f t="shared" si="5"/>
        <v>0</v>
      </c>
      <c r="U45" s="21"/>
      <c r="V45" s="24">
        <f t="shared" si="6"/>
        <v>0</v>
      </c>
      <c r="X45" s="20"/>
      <c r="Y45" s="23">
        <f t="shared" si="7"/>
        <v>0</v>
      </c>
      <c r="Z45" s="21"/>
      <c r="AA45" s="24">
        <f t="shared" si="8"/>
        <v>0</v>
      </c>
      <c r="AC45" s="20"/>
      <c r="AD45" s="23">
        <f t="shared" si="9"/>
        <v>0</v>
      </c>
      <c r="AE45" s="21"/>
      <c r="AF45" s="24">
        <f t="shared" si="10"/>
        <v>0</v>
      </c>
      <c r="AH45" s="20"/>
      <c r="AI45" s="23">
        <f t="shared" si="11"/>
        <v>0</v>
      </c>
      <c r="AJ45" s="21"/>
      <c r="AK45" s="24">
        <f t="shared" si="12"/>
        <v>0</v>
      </c>
      <c r="AM45" s="20"/>
      <c r="AN45" s="23">
        <f t="shared" si="13"/>
        <v>0</v>
      </c>
      <c r="AO45" s="21"/>
      <c r="AP45" s="24">
        <f t="shared" si="14"/>
        <v>0</v>
      </c>
      <c r="AR45" s="25">
        <f t="shared" si="15"/>
        <v>1</v>
      </c>
      <c r="AS45" s="24">
        <f t="shared" si="16"/>
        <v>0</v>
      </c>
      <c r="AU45" s="100">
        <f t="shared" si="17"/>
        <v>0</v>
      </c>
      <c r="AV45" s="24">
        <f t="shared" si="18"/>
        <v>0</v>
      </c>
    </row>
    <row r="46" spans="1:48" x14ac:dyDescent="0.3">
      <c r="A46" s="18"/>
      <c r="B46" s="26"/>
      <c r="C46" s="19"/>
      <c r="D46" s="20"/>
      <c r="E46" s="23">
        <f t="shared" si="0"/>
        <v>0</v>
      </c>
      <c r="F46" s="21"/>
      <c r="G46" s="24">
        <f t="shared" si="0"/>
        <v>0</v>
      </c>
      <c r="I46" s="20"/>
      <c r="J46" s="23">
        <f t="shared" si="1"/>
        <v>0</v>
      </c>
      <c r="K46" s="21"/>
      <c r="L46" s="24">
        <f t="shared" si="2"/>
        <v>0</v>
      </c>
      <c r="N46" s="20"/>
      <c r="O46" s="23">
        <f t="shared" si="3"/>
        <v>0</v>
      </c>
      <c r="P46" s="21"/>
      <c r="Q46" s="24">
        <f t="shared" si="4"/>
        <v>0</v>
      </c>
      <c r="S46" s="20"/>
      <c r="T46" s="23">
        <f t="shared" si="5"/>
        <v>0</v>
      </c>
      <c r="U46" s="21"/>
      <c r="V46" s="24">
        <f t="shared" si="6"/>
        <v>0</v>
      </c>
      <c r="X46" s="20"/>
      <c r="Y46" s="23">
        <f t="shared" si="7"/>
        <v>0</v>
      </c>
      <c r="Z46" s="21"/>
      <c r="AA46" s="24">
        <f t="shared" si="8"/>
        <v>0</v>
      </c>
      <c r="AC46" s="20"/>
      <c r="AD46" s="23">
        <f t="shared" si="9"/>
        <v>0</v>
      </c>
      <c r="AE46" s="21"/>
      <c r="AF46" s="24">
        <f t="shared" si="10"/>
        <v>0</v>
      </c>
      <c r="AH46" s="20"/>
      <c r="AI46" s="23">
        <f t="shared" si="11"/>
        <v>0</v>
      </c>
      <c r="AJ46" s="21"/>
      <c r="AK46" s="24">
        <f t="shared" si="12"/>
        <v>0</v>
      </c>
      <c r="AM46" s="20"/>
      <c r="AN46" s="23">
        <f t="shared" si="13"/>
        <v>0</v>
      </c>
      <c r="AO46" s="21"/>
      <c r="AP46" s="24">
        <f t="shared" si="14"/>
        <v>0</v>
      </c>
      <c r="AR46" s="25">
        <f t="shared" si="15"/>
        <v>1</v>
      </c>
      <c r="AS46" s="24">
        <f t="shared" si="16"/>
        <v>0</v>
      </c>
      <c r="AU46" s="100">
        <f t="shared" si="17"/>
        <v>0</v>
      </c>
      <c r="AV46" s="24">
        <f t="shared" si="18"/>
        <v>0</v>
      </c>
    </row>
    <row r="47" spans="1:48" x14ac:dyDescent="0.3">
      <c r="A47" s="18"/>
      <c r="B47" s="26"/>
      <c r="C47" s="19"/>
      <c r="D47" s="20"/>
      <c r="E47" s="23">
        <f t="shared" si="0"/>
        <v>0</v>
      </c>
      <c r="F47" s="21"/>
      <c r="G47" s="24">
        <f t="shared" si="0"/>
        <v>0</v>
      </c>
      <c r="I47" s="20"/>
      <c r="J47" s="23">
        <f t="shared" si="1"/>
        <v>0</v>
      </c>
      <c r="K47" s="21"/>
      <c r="L47" s="24">
        <f t="shared" si="2"/>
        <v>0</v>
      </c>
      <c r="N47" s="20"/>
      <c r="O47" s="23">
        <f t="shared" si="3"/>
        <v>0</v>
      </c>
      <c r="P47" s="21"/>
      <c r="Q47" s="24">
        <f t="shared" si="4"/>
        <v>0</v>
      </c>
      <c r="S47" s="20"/>
      <c r="T47" s="23">
        <f t="shared" si="5"/>
        <v>0</v>
      </c>
      <c r="U47" s="21"/>
      <c r="V47" s="24">
        <f t="shared" si="6"/>
        <v>0</v>
      </c>
      <c r="X47" s="20"/>
      <c r="Y47" s="23">
        <f t="shared" si="7"/>
        <v>0</v>
      </c>
      <c r="Z47" s="21"/>
      <c r="AA47" s="24">
        <f t="shared" si="8"/>
        <v>0</v>
      </c>
      <c r="AC47" s="20"/>
      <c r="AD47" s="23">
        <f t="shared" si="9"/>
        <v>0</v>
      </c>
      <c r="AE47" s="21"/>
      <c r="AF47" s="24">
        <f t="shared" si="10"/>
        <v>0</v>
      </c>
      <c r="AH47" s="20"/>
      <c r="AI47" s="23">
        <f t="shared" si="11"/>
        <v>0</v>
      </c>
      <c r="AJ47" s="21"/>
      <c r="AK47" s="24">
        <f t="shared" si="12"/>
        <v>0</v>
      </c>
      <c r="AM47" s="20"/>
      <c r="AN47" s="23">
        <f t="shared" si="13"/>
        <v>0</v>
      </c>
      <c r="AO47" s="21"/>
      <c r="AP47" s="24">
        <f t="shared" si="14"/>
        <v>0</v>
      </c>
      <c r="AR47" s="25">
        <f t="shared" si="15"/>
        <v>1</v>
      </c>
      <c r="AS47" s="24">
        <f t="shared" si="16"/>
        <v>0</v>
      </c>
      <c r="AU47" s="100">
        <f t="shared" si="17"/>
        <v>0</v>
      </c>
      <c r="AV47" s="24">
        <f t="shared" si="18"/>
        <v>0</v>
      </c>
    </row>
    <row r="48" spans="1:48" x14ac:dyDescent="0.3">
      <c r="A48" s="18"/>
      <c r="B48" s="26"/>
      <c r="C48" s="19"/>
      <c r="D48" s="20"/>
      <c r="E48" s="23">
        <f t="shared" si="0"/>
        <v>0</v>
      </c>
      <c r="F48" s="21"/>
      <c r="G48" s="24">
        <f t="shared" si="0"/>
        <v>0</v>
      </c>
      <c r="I48" s="20"/>
      <c r="J48" s="23">
        <f t="shared" si="1"/>
        <v>0</v>
      </c>
      <c r="K48" s="21"/>
      <c r="L48" s="24">
        <f t="shared" si="2"/>
        <v>0</v>
      </c>
      <c r="N48" s="20"/>
      <c r="O48" s="23">
        <f t="shared" si="3"/>
        <v>0</v>
      </c>
      <c r="P48" s="21"/>
      <c r="Q48" s="24">
        <f t="shared" si="4"/>
        <v>0</v>
      </c>
      <c r="S48" s="20"/>
      <c r="T48" s="23">
        <f t="shared" si="5"/>
        <v>0</v>
      </c>
      <c r="U48" s="21"/>
      <c r="V48" s="24">
        <f t="shared" si="6"/>
        <v>0</v>
      </c>
      <c r="X48" s="20"/>
      <c r="Y48" s="23">
        <f t="shared" si="7"/>
        <v>0</v>
      </c>
      <c r="Z48" s="21"/>
      <c r="AA48" s="24">
        <f t="shared" si="8"/>
        <v>0</v>
      </c>
      <c r="AC48" s="20"/>
      <c r="AD48" s="23">
        <f t="shared" si="9"/>
        <v>0</v>
      </c>
      <c r="AE48" s="21"/>
      <c r="AF48" s="24">
        <f t="shared" si="10"/>
        <v>0</v>
      </c>
      <c r="AH48" s="20"/>
      <c r="AI48" s="23">
        <f t="shared" si="11"/>
        <v>0</v>
      </c>
      <c r="AJ48" s="21"/>
      <c r="AK48" s="24">
        <f t="shared" si="12"/>
        <v>0</v>
      </c>
      <c r="AM48" s="20"/>
      <c r="AN48" s="23">
        <f t="shared" si="13"/>
        <v>0</v>
      </c>
      <c r="AO48" s="21"/>
      <c r="AP48" s="24">
        <f t="shared" si="14"/>
        <v>0</v>
      </c>
      <c r="AR48" s="25">
        <f t="shared" si="15"/>
        <v>1</v>
      </c>
      <c r="AS48" s="24">
        <f t="shared" si="16"/>
        <v>0</v>
      </c>
      <c r="AU48" s="100">
        <f t="shared" si="17"/>
        <v>0</v>
      </c>
      <c r="AV48" s="24">
        <f t="shared" si="18"/>
        <v>0</v>
      </c>
    </row>
    <row r="49" spans="1:48" x14ac:dyDescent="0.3">
      <c r="A49" s="18"/>
      <c r="B49" s="26"/>
      <c r="C49" s="19"/>
      <c r="D49" s="20"/>
      <c r="E49" s="23">
        <f t="shared" si="0"/>
        <v>0</v>
      </c>
      <c r="F49" s="21"/>
      <c r="G49" s="24">
        <f t="shared" si="0"/>
        <v>0</v>
      </c>
      <c r="I49" s="20"/>
      <c r="J49" s="23">
        <f t="shared" si="1"/>
        <v>0</v>
      </c>
      <c r="K49" s="21"/>
      <c r="L49" s="24">
        <f t="shared" si="2"/>
        <v>0</v>
      </c>
      <c r="N49" s="20"/>
      <c r="O49" s="23">
        <f t="shared" si="3"/>
        <v>0</v>
      </c>
      <c r="P49" s="21"/>
      <c r="Q49" s="24">
        <f t="shared" si="4"/>
        <v>0</v>
      </c>
      <c r="S49" s="20"/>
      <c r="T49" s="23">
        <f t="shared" si="5"/>
        <v>0</v>
      </c>
      <c r="U49" s="21"/>
      <c r="V49" s="24">
        <f t="shared" si="6"/>
        <v>0</v>
      </c>
      <c r="X49" s="20"/>
      <c r="Y49" s="23">
        <f t="shared" si="7"/>
        <v>0</v>
      </c>
      <c r="Z49" s="21"/>
      <c r="AA49" s="24">
        <f t="shared" si="8"/>
        <v>0</v>
      </c>
      <c r="AC49" s="20"/>
      <c r="AD49" s="23">
        <f t="shared" si="9"/>
        <v>0</v>
      </c>
      <c r="AE49" s="21"/>
      <c r="AF49" s="24">
        <f t="shared" si="10"/>
        <v>0</v>
      </c>
      <c r="AH49" s="20"/>
      <c r="AI49" s="23">
        <f t="shared" si="11"/>
        <v>0</v>
      </c>
      <c r="AJ49" s="21"/>
      <c r="AK49" s="24">
        <f t="shared" si="12"/>
        <v>0</v>
      </c>
      <c r="AM49" s="20"/>
      <c r="AN49" s="23">
        <f t="shared" si="13"/>
        <v>0</v>
      </c>
      <c r="AO49" s="21"/>
      <c r="AP49" s="24">
        <f t="shared" si="14"/>
        <v>0</v>
      </c>
      <c r="AR49" s="25">
        <f t="shared" si="15"/>
        <v>1</v>
      </c>
      <c r="AS49" s="24">
        <f t="shared" si="16"/>
        <v>0</v>
      </c>
      <c r="AU49" s="100">
        <f t="shared" si="17"/>
        <v>0</v>
      </c>
      <c r="AV49" s="24">
        <f t="shared" si="18"/>
        <v>0</v>
      </c>
    </row>
    <row r="50" spans="1:48" x14ac:dyDescent="0.3">
      <c r="A50" s="18"/>
      <c r="B50" s="26"/>
      <c r="C50" s="19"/>
      <c r="D50" s="20"/>
      <c r="E50" s="23">
        <f t="shared" si="0"/>
        <v>0</v>
      </c>
      <c r="F50" s="21"/>
      <c r="G50" s="24">
        <f t="shared" si="0"/>
        <v>0</v>
      </c>
      <c r="I50" s="20"/>
      <c r="J50" s="23">
        <f t="shared" si="1"/>
        <v>0</v>
      </c>
      <c r="K50" s="21"/>
      <c r="L50" s="24">
        <f t="shared" si="2"/>
        <v>0</v>
      </c>
      <c r="N50" s="20"/>
      <c r="O50" s="23">
        <f t="shared" si="3"/>
        <v>0</v>
      </c>
      <c r="P50" s="21"/>
      <c r="Q50" s="24">
        <f t="shared" si="4"/>
        <v>0</v>
      </c>
      <c r="S50" s="20"/>
      <c r="T50" s="23">
        <f t="shared" si="5"/>
        <v>0</v>
      </c>
      <c r="U50" s="21"/>
      <c r="V50" s="24">
        <f t="shared" si="6"/>
        <v>0</v>
      </c>
      <c r="X50" s="20"/>
      <c r="Y50" s="23">
        <f t="shared" si="7"/>
        <v>0</v>
      </c>
      <c r="Z50" s="21"/>
      <c r="AA50" s="24">
        <f t="shared" si="8"/>
        <v>0</v>
      </c>
      <c r="AC50" s="20"/>
      <c r="AD50" s="23">
        <f t="shared" si="9"/>
        <v>0</v>
      </c>
      <c r="AE50" s="21"/>
      <c r="AF50" s="24">
        <f t="shared" si="10"/>
        <v>0</v>
      </c>
      <c r="AH50" s="20"/>
      <c r="AI50" s="23">
        <f t="shared" si="11"/>
        <v>0</v>
      </c>
      <c r="AJ50" s="21"/>
      <c r="AK50" s="24">
        <f t="shared" si="12"/>
        <v>0</v>
      </c>
      <c r="AM50" s="20"/>
      <c r="AN50" s="23">
        <f t="shared" si="13"/>
        <v>0</v>
      </c>
      <c r="AO50" s="21"/>
      <c r="AP50" s="24">
        <f t="shared" si="14"/>
        <v>0</v>
      </c>
      <c r="AR50" s="25">
        <f t="shared" si="15"/>
        <v>1</v>
      </c>
      <c r="AS50" s="24">
        <f t="shared" si="16"/>
        <v>0</v>
      </c>
      <c r="AU50" s="100">
        <f t="shared" si="17"/>
        <v>0</v>
      </c>
      <c r="AV50" s="24">
        <f t="shared" si="18"/>
        <v>0</v>
      </c>
    </row>
    <row r="51" spans="1:48" x14ac:dyDescent="0.3">
      <c r="A51" s="18"/>
      <c r="B51" s="26"/>
      <c r="C51" s="19"/>
      <c r="D51" s="20"/>
      <c r="E51" s="23">
        <f t="shared" si="0"/>
        <v>0</v>
      </c>
      <c r="F51" s="21"/>
      <c r="G51" s="24">
        <f t="shared" si="0"/>
        <v>0</v>
      </c>
      <c r="I51" s="20"/>
      <c r="J51" s="23">
        <f t="shared" si="1"/>
        <v>0</v>
      </c>
      <c r="K51" s="21"/>
      <c r="L51" s="24">
        <f t="shared" si="2"/>
        <v>0</v>
      </c>
      <c r="N51" s="20"/>
      <c r="O51" s="23">
        <f t="shared" si="3"/>
        <v>0</v>
      </c>
      <c r="P51" s="21"/>
      <c r="Q51" s="24">
        <f t="shared" si="4"/>
        <v>0</v>
      </c>
      <c r="S51" s="20"/>
      <c r="T51" s="23">
        <f t="shared" si="5"/>
        <v>0</v>
      </c>
      <c r="U51" s="21"/>
      <c r="V51" s="24">
        <f t="shared" si="6"/>
        <v>0</v>
      </c>
      <c r="X51" s="20"/>
      <c r="Y51" s="23">
        <f t="shared" si="7"/>
        <v>0</v>
      </c>
      <c r="Z51" s="21"/>
      <c r="AA51" s="24">
        <f t="shared" si="8"/>
        <v>0</v>
      </c>
      <c r="AC51" s="20"/>
      <c r="AD51" s="23">
        <f t="shared" si="9"/>
        <v>0</v>
      </c>
      <c r="AE51" s="21"/>
      <c r="AF51" s="24">
        <f t="shared" si="10"/>
        <v>0</v>
      </c>
      <c r="AH51" s="20"/>
      <c r="AI51" s="23">
        <f t="shared" si="11"/>
        <v>0</v>
      </c>
      <c r="AJ51" s="21"/>
      <c r="AK51" s="24">
        <f t="shared" si="12"/>
        <v>0</v>
      </c>
      <c r="AM51" s="20"/>
      <c r="AN51" s="23">
        <f t="shared" si="13"/>
        <v>0</v>
      </c>
      <c r="AO51" s="21"/>
      <c r="AP51" s="24">
        <f t="shared" si="14"/>
        <v>0</v>
      </c>
      <c r="AR51" s="25">
        <f t="shared" si="15"/>
        <v>1</v>
      </c>
      <c r="AS51" s="24">
        <f t="shared" si="16"/>
        <v>0</v>
      </c>
      <c r="AU51" s="100">
        <f t="shared" si="17"/>
        <v>0</v>
      </c>
      <c r="AV51" s="24">
        <f t="shared" si="18"/>
        <v>0</v>
      </c>
    </row>
    <row r="52" spans="1:48" x14ac:dyDescent="0.3">
      <c r="A52" s="18"/>
      <c r="B52" s="26"/>
      <c r="C52" s="19"/>
      <c r="D52" s="20"/>
      <c r="E52" s="23">
        <f t="shared" si="0"/>
        <v>0</v>
      </c>
      <c r="F52" s="21"/>
      <c r="G52" s="24">
        <f t="shared" si="0"/>
        <v>0</v>
      </c>
      <c r="I52" s="20"/>
      <c r="J52" s="23">
        <f t="shared" si="1"/>
        <v>0</v>
      </c>
      <c r="K52" s="21"/>
      <c r="L52" s="24">
        <f t="shared" si="2"/>
        <v>0</v>
      </c>
      <c r="N52" s="20"/>
      <c r="O52" s="23">
        <f t="shared" si="3"/>
        <v>0</v>
      </c>
      <c r="P52" s="21"/>
      <c r="Q52" s="24">
        <f t="shared" si="4"/>
        <v>0</v>
      </c>
      <c r="S52" s="20"/>
      <c r="T52" s="23">
        <f t="shared" si="5"/>
        <v>0</v>
      </c>
      <c r="U52" s="21"/>
      <c r="V52" s="24">
        <f t="shared" si="6"/>
        <v>0</v>
      </c>
      <c r="X52" s="20"/>
      <c r="Y52" s="23">
        <f t="shared" si="7"/>
        <v>0</v>
      </c>
      <c r="Z52" s="21"/>
      <c r="AA52" s="24">
        <f t="shared" si="8"/>
        <v>0</v>
      </c>
      <c r="AC52" s="20"/>
      <c r="AD52" s="23">
        <f t="shared" si="9"/>
        <v>0</v>
      </c>
      <c r="AE52" s="21"/>
      <c r="AF52" s="24">
        <f t="shared" si="10"/>
        <v>0</v>
      </c>
      <c r="AH52" s="20"/>
      <c r="AI52" s="23">
        <f t="shared" si="11"/>
        <v>0</v>
      </c>
      <c r="AJ52" s="21"/>
      <c r="AK52" s="24">
        <f t="shared" si="12"/>
        <v>0</v>
      </c>
      <c r="AM52" s="20"/>
      <c r="AN52" s="23">
        <f t="shared" si="13"/>
        <v>0</v>
      </c>
      <c r="AO52" s="21"/>
      <c r="AP52" s="24">
        <f t="shared" si="14"/>
        <v>0</v>
      </c>
      <c r="AR52" s="25">
        <f t="shared" si="15"/>
        <v>1</v>
      </c>
      <c r="AS52" s="24">
        <f t="shared" si="16"/>
        <v>0</v>
      </c>
      <c r="AU52" s="100">
        <f t="shared" si="17"/>
        <v>0</v>
      </c>
      <c r="AV52" s="24">
        <f t="shared" si="18"/>
        <v>0</v>
      </c>
    </row>
    <row r="53" spans="1:48" x14ac:dyDescent="0.3">
      <c r="A53" s="18"/>
      <c r="B53" s="26"/>
      <c r="C53" s="19"/>
      <c r="D53" s="20"/>
      <c r="E53" s="23">
        <f t="shared" si="0"/>
        <v>0</v>
      </c>
      <c r="F53" s="21"/>
      <c r="G53" s="24">
        <f t="shared" si="0"/>
        <v>0</v>
      </c>
      <c r="I53" s="20"/>
      <c r="J53" s="23">
        <f t="shared" si="1"/>
        <v>0</v>
      </c>
      <c r="K53" s="21"/>
      <c r="L53" s="24">
        <f t="shared" si="2"/>
        <v>0</v>
      </c>
      <c r="N53" s="20"/>
      <c r="O53" s="23">
        <f t="shared" si="3"/>
        <v>0</v>
      </c>
      <c r="P53" s="21"/>
      <c r="Q53" s="24">
        <f t="shared" si="4"/>
        <v>0</v>
      </c>
      <c r="S53" s="20"/>
      <c r="T53" s="23">
        <f t="shared" si="5"/>
        <v>0</v>
      </c>
      <c r="U53" s="21"/>
      <c r="V53" s="24">
        <f t="shared" si="6"/>
        <v>0</v>
      </c>
      <c r="X53" s="20"/>
      <c r="Y53" s="23">
        <f t="shared" si="7"/>
        <v>0</v>
      </c>
      <c r="Z53" s="21"/>
      <c r="AA53" s="24">
        <f t="shared" si="8"/>
        <v>0</v>
      </c>
      <c r="AC53" s="20"/>
      <c r="AD53" s="23">
        <f t="shared" si="9"/>
        <v>0</v>
      </c>
      <c r="AE53" s="21"/>
      <c r="AF53" s="24">
        <f t="shared" si="10"/>
        <v>0</v>
      </c>
      <c r="AH53" s="20"/>
      <c r="AI53" s="23">
        <f t="shared" si="11"/>
        <v>0</v>
      </c>
      <c r="AJ53" s="21"/>
      <c r="AK53" s="24">
        <f t="shared" si="12"/>
        <v>0</v>
      </c>
      <c r="AM53" s="20"/>
      <c r="AN53" s="23">
        <f t="shared" si="13"/>
        <v>0</v>
      </c>
      <c r="AO53" s="21"/>
      <c r="AP53" s="24">
        <f t="shared" si="14"/>
        <v>0</v>
      </c>
      <c r="AR53" s="25">
        <f t="shared" si="15"/>
        <v>1</v>
      </c>
      <c r="AS53" s="24">
        <f t="shared" si="16"/>
        <v>0</v>
      </c>
      <c r="AU53" s="100">
        <f t="shared" si="17"/>
        <v>0</v>
      </c>
      <c r="AV53" s="24">
        <f t="shared" si="18"/>
        <v>0</v>
      </c>
    </row>
    <row r="54" spans="1:48" x14ac:dyDescent="0.3">
      <c r="A54" s="18"/>
      <c r="B54" s="26"/>
      <c r="C54" s="19"/>
      <c r="D54" s="20"/>
      <c r="E54" s="23">
        <f t="shared" si="0"/>
        <v>0</v>
      </c>
      <c r="F54" s="21"/>
      <c r="G54" s="24">
        <f t="shared" si="0"/>
        <v>0</v>
      </c>
      <c r="I54" s="20"/>
      <c r="J54" s="23">
        <f t="shared" si="1"/>
        <v>0</v>
      </c>
      <c r="K54" s="21"/>
      <c r="L54" s="24">
        <f t="shared" si="2"/>
        <v>0</v>
      </c>
      <c r="N54" s="20"/>
      <c r="O54" s="23">
        <f t="shared" si="3"/>
        <v>0</v>
      </c>
      <c r="P54" s="21"/>
      <c r="Q54" s="24">
        <f t="shared" si="4"/>
        <v>0</v>
      </c>
      <c r="S54" s="20"/>
      <c r="T54" s="23">
        <f t="shared" si="5"/>
        <v>0</v>
      </c>
      <c r="U54" s="21"/>
      <c r="V54" s="24">
        <f t="shared" si="6"/>
        <v>0</v>
      </c>
      <c r="X54" s="20"/>
      <c r="Y54" s="23">
        <f t="shared" si="7"/>
        <v>0</v>
      </c>
      <c r="Z54" s="21"/>
      <c r="AA54" s="24">
        <f t="shared" si="8"/>
        <v>0</v>
      </c>
      <c r="AC54" s="20"/>
      <c r="AD54" s="23">
        <f t="shared" si="9"/>
        <v>0</v>
      </c>
      <c r="AE54" s="21"/>
      <c r="AF54" s="24">
        <f t="shared" si="10"/>
        <v>0</v>
      </c>
      <c r="AH54" s="20"/>
      <c r="AI54" s="23">
        <f t="shared" si="11"/>
        <v>0</v>
      </c>
      <c r="AJ54" s="21"/>
      <c r="AK54" s="24">
        <f t="shared" si="12"/>
        <v>0</v>
      </c>
      <c r="AM54" s="20"/>
      <c r="AN54" s="23">
        <f t="shared" si="13"/>
        <v>0</v>
      </c>
      <c r="AO54" s="21"/>
      <c r="AP54" s="24">
        <f t="shared" si="14"/>
        <v>0</v>
      </c>
      <c r="AR54" s="25">
        <f t="shared" si="15"/>
        <v>1</v>
      </c>
      <c r="AS54" s="24">
        <f t="shared" si="16"/>
        <v>0</v>
      </c>
      <c r="AU54" s="100">
        <f t="shared" si="17"/>
        <v>0</v>
      </c>
      <c r="AV54" s="24">
        <f t="shared" si="18"/>
        <v>0</v>
      </c>
    </row>
    <row r="55" spans="1:48" x14ac:dyDescent="0.3">
      <c r="A55" s="18"/>
      <c r="B55" s="26"/>
      <c r="C55" s="19"/>
      <c r="D55" s="20"/>
      <c r="E55" s="23">
        <f t="shared" si="0"/>
        <v>0</v>
      </c>
      <c r="F55" s="21"/>
      <c r="G55" s="24">
        <f t="shared" si="0"/>
        <v>0</v>
      </c>
      <c r="I55" s="20"/>
      <c r="J55" s="23">
        <f t="shared" si="1"/>
        <v>0</v>
      </c>
      <c r="K55" s="21"/>
      <c r="L55" s="24">
        <f t="shared" si="2"/>
        <v>0</v>
      </c>
      <c r="N55" s="20"/>
      <c r="O55" s="23">
        <f t="shared" si="3"/>
        <v>0</v>
      </c>
      <c r="P55" s="21"/>
      <c r="Q55" s="24">
        <f t="shared" si="4"/>
        <v>0</v>
      </c>
      <c r="S55" s="20"/>
      <c r="T55" s="23">
        <f t="shared" si="5"/>
        <v>0</v>
      </c>
      <c r="U55" s="21"/>
      <c r="V55" s="24">
        <f t="shared" si="6"/>
        <v>0</v>
      </c>
      <c r="X55" s="20"/>
      <c r="Y55" s="23">
        <f t="shared" si="7"/>
        <v>0</v>
      </c>
      <c r="Z55" s="21"/>
      <c r="AA55" s="24">
        <f t="shared" si="8"/>
        <v>0</v>
      </c>
      <c r="AC55" s="20"/>
      <c r="AD55" s="23">
        <f t="shared" si="9"/>
        <v>0</v>
      </c>
      <c r="AE55" s="21"/>
      <c r="AF55" s="24">
        <f t="shared" si="10"/>
        <v>0</v>
      </c>
      <c r="AH55" s="20"/>
      <c r="AI55" s="23">
        <f t="shared" si="11"/>
        <v>0</v>
      </c>
      <c r="AJ55" s="21"/>
      <c r="AK55" s="24">
        <f t="shared" si="12"/>
        <v>0</v>
      </c>
      <c r="AM55" s="20"/>
      <c r="AN55" s="23">
        <f t="shared" si="13"/>
        <v>0</v>
      </c>
      <c r="AO55" s="21"/>
      <c r="AP55" s="24">
        <f t="shared" si="14"/>
        <v>0</v>
      </c>
      <c r="AR55" s="25">
        <f t="shared" si="15"/>
        <v>1</v>
      </c>
      <c r="AS55" s="24">
        <f t="shared" si="16"/>
        <v>0</v>
      </c>
      <c r="AU55" s="100">
        <f t="shared" si="17"/>
        <v>0</v>
      </c>
      <c r="AV55" s="24">
        <f t="shared" si="18"/>
        <v>0</v>
      </c>
    </row>
    <row r="56" spans="1:48" x14ac:dyDescent="0.3">
      <c r="A56" s="18"/>
      <c r="B56" s="26"/>
      <c r="C56" s="19"/>
      <c r="D56" s="20"/>
      <c r="E56" s="23">
        <f t="shared" si="0"/>
        <v>0</v>
      </c>
      <c r="F56" s="21"/>
      <c r="G56" s="24">
        <f t="shared" si="0"/>
        <v>0</v>
      </c>
      <c r="I56" s="20"/>
      <c r="J56" s="23">
        <f t="shared" si="1"/>
        <v>0</v>
      </c>
      <c r="K56" s="21"/>
      <c r="L56" s="24">
        <f t="shared" si="2"/>
        <v>0</v>
      </c>
      <c r="N56" s="20"/>
      <c r="O56" s="23">
        <f t="shared" si="3"/>
        <v>0</v>
      </c>
      <c r="P56" s="21"/>
      <c r="Q56" s="24">
        <f t="shared" si="4"/>
        <v>0</v>
      </c>
      <c r="S56" s="20"/>
      <c r="T56" s="23">
        <f t="shared" si="5"/>
        <v>0</v>
      </c>
      <c r="U56" s="21"/>
      <c r="V56" s="24">
        <f t="shared" si="6"/>
        <v>0</v>
      </c>
      <c r="X56" s="20"/>
      <c r="Y56" s="23">
        <f t="shared" si="7"/>
        <v>0</v>
      </c>
      <c r="Z56" s="21"/>
      <c r="AA56" s="24">
        <f t="shared" si="8"/>
        <v>0</v>
      </c>
      <c r="AC56" s="20"/>
      <c r="AD56" s="23">
        <f t="shared" si="9"/>
        <v>0</v>
      </c>
      <c r="AE56" s="21"/>
      <c r="AF56" s="24">
        <f t="shared" si="10"/>
        <v>0</v>
      </c>
      <c r="AH56" s="20"/>
      <c r="AI56" s="23">
        <f t="shared" si="11"/>
        <v>0</v>
      </c>
      <c r="AJ56" s="21"/>
      <c r="AK56" s="24">
        <f t="shared" si="12"/>
        <v>0</v>
      </c>
      <c r="AM56" s="20"/>
      <c r="AN56" s="23">
        <f t="shared" si="13"/>
        <v>0</v>
      </c>
      <c r="AO56" s="21"/>
      <c r="AP56" s="24">
        <f t="shared" si="14"/>
        <v>0</v>
      </c>
      <c r="AR56" s="25">
        <f t="shared" si="15"/>
        <v>1</v>
      </c>
      <c r="AS56" s="24">
        <f t="shared" si="16"/>
        <v>0</v>
      </c>
      <c r="AU56" s="100">
        <f t="shared" si="17"/>
        <v>0</v>
      </c>
      <c r="AV56" s="24">
        <f t="shared" si="18"/>
        <v>0</v>
      </c>
    </row>
    <row r="57" spans="1:48" x14ac:dyDescent="0.3">
      <c r="A57" s="18"/>
      <c r="B57" s="26"/>
      <c r="C57" s="19"/>
      <c r="D57" s="20"/>
      <c r="E57" s="23">
        <f t="shared" si="0"/>
        <v>0</v>
      </c>
      <c r="F57" s="21"/>
      <c r="G57" s="24">
        <f t="shared" si="0"/>
        <v>0</v>
      </c>
      <c r="I57" s="20"/>
      <c r="J57" s="23">
        <f t="shared" si="1"/>
        <v>0</v>
      </c>
      <c r="K57" s="21"/>
      <c r="L57" s="24">
        <f t="shared" si="2"/>
        <v>0</v>
      </c>
      <c r="N57" s="20"/>
      <c r="O57" s="23">
        <f t="shared" si="3"/>
        <v>0</v>
      </c>
      <c r="P57" s="21"/>
      <c r="Q57" s="24">
        <f t="shared" si="4"/>
        <v>0</v>
      </c>
      <c r="S57" s="20"/>
      <c r="T57" s="23">
        <f t="shared" si="5"/>
        <v>0</v>
      </c>
      <c r="U57" s="21"/>
      <c r="V57" s="24">
        <f t="shared" si="6"/>
        <v>0</v>
      </c>
      <c r="X57" s="20"/>
      <c r="Y57" s="23">
        <f t="shared" si="7"/>
        <v>0</v>
      </c>
      <c r="Z57" s="21"/>
      <c r="AA57" s="24">
        <f t="shared" si="8"/>
        <v>0</v>
      </c>
      <c r="AC57" s="20"/>
      <c r="AD57" s="23">
        <f t="shared" si="9"/>
        <v>0</v>
      </c>
      <c r="AE57" s="21"/>
      <c r="AF57" s="24">
        <f t="shared" si="10"/>
        <v>0</v>
      </c>
      <c r="AH57" s="20"/>
      <c r="AI57" s="23">
        <f t="shared" si="11"/>
        <v>0</v>
      </c>
      <c r="AJ57" s="21"/>
      <c r="AK57" s="24">
        <f t="shared" si="12"/>
        <v>0</v>
      </c>
      <c r="AM57" s="20"/>
      <c r="AN57" s="23">
        <f t="shared" si="13"/>
        <v>0</v>
      </c>
      <c r="AO57" s="21"/>
      <c r="AP57" s="24">
        <f t="shared" si="14"/>
        <v>0</v>
      </c>
      <c r="AR57" s="25">
        <f t="shared" si="15"/>
        <v>1</v>
      </c>
      <c r="AS57" s="24">
        <f t="shared" si="16"/>
        <v>0</v>
      </c>
      <c r="AU57" s="100">
        <f t="shared" si="17"/>
        <v>0</v>
      </c>
      <c r="AV57" s="24">
        <f t="shared" si="18"/>
        <v>0</v>
      </c>
    </row>
    <row r="58" spans="1:48" x14ac:dyDescent="0.3">
      <c r="A58" s="18"/>
      <c r="B58" s="26"/>
      <c r="C58" s="19"/>
      <c r="D58" s="20"/>
      <c r="E58" s="23">
        <f t="shared" si="0"/>
        <v>0</v>
      </c>
      <c r="F58" s="21"/>
      <c r="G58" s="24">
        <f t="shared" si="0"/>
        <v>0</v>
      </c>
      <c r="I58" s="20"/>
      <c r="J58" s="23">
        <f t="shared" si="1"/>
        <v>0</v>
      </c>
      <c r="K58" s="21"/>
      <c r="L58" s="24">
        <f t="shared" si="2"/>
        <v>0</v>
      </c>
      <c r="N58" s="20"/>
      <c r="O58" s="23">
        <f t="shared" si="3"/>
        <v>0</v>
      </c>
      <c r="P58" s="21"/>
      <c r="Q58" s="24">
        <f t="shared" si="4"/>
        <v>0</v>
      </c>
      <c r="S58" s="20"/>
      <c r="T58" s="23">
        <f t="shared" si="5"/>
        <v>0</v>
      </c>
      <c r="U58" s="21"/>
      <c r="V58" s="24">
        <f t="shared" si="6"/>
        <v>0</v>
      </c>
      <c r="X58" s="20"/>
      <c r="Y58" s="23">
        <f t="shared" si="7"/>
        <v>0</v>
      </c>
      <c r="Z58" s="21"/>
      <c r="AA58" s="24">
        <f t="shared" si="8"/>
        <v>0</v>
      </c>
      <c r="AC58" s="20"/>
      <c r="AD58" s="23">
        <f t="shared" si="9"/>
        <v>0</v>
      </c>
      <c r="AE58" s="21"/>
      <c r="AF58" s="24">
        <f t="shared" si="10"/>
        <v>0</v>
      </c>
      <c r="AH58" s="20"/>
      <c r="AI58" s="23">
        <f t="shared" si="11"/>
        <v>0</v>
      </c>
      <c r="AJ58" s="21"/>
      <c r="AK58" s="24">
        <f t="shared" si="12"/>
        <v>0</v>
      </c>
      <c r="AM58" s="20"/>
      <c r="AN58" s="23">
        <f t="shared" si="13"/>
        <v>0</v>
      </c>
      <c r="AO58" s="21"/>
      <c r="AP58" s="24">
        <f t="shared" si="14"/>
        <v>0</v>
      </c>
      <c r="AR58" s="25">
        <f t="shared" si="15"/>
        <v>1</v>
      </c>
      <c r="AS58" s="24">
        <f t="shared" si="16"/>
        <v>0</v>
      </c>
      <c r="AU58" s="100">
        <f t="shared" si="17"/>
        <v>0</v>
      </c>
      <c r="AV58" s="24">
        <f t="shared" si="18"/>
        <v>0</v>
      </c>
    </row>
    <row r="59" spans="1:48" x14ac:dyDescent="0.3">
      <c r="A59" s="18"/>
      <c r="B59" s="26"/>
      <c r="C59" s="19"/>
      <c r="D59" s="20"/>
      <c r="E59" s="23">
        <f t="shared" si="0"/>
        <v>0</v>
      </c>
      <c r="F59" s="21"/>
      <c r="G59" s="24">
        <f t="shared" si="0"/>
        <v>0</v>
      </c>
      <c r="I59" s="20"/>
      <c r="J59" s="23">
        <f t="shared" si="1"/>
        <v>0</v>
      </c>
      <c r="K59" s="21"/>
      <c r="L59" s="24">
        <f t="shared" si="2"/>
        <v>0</v>
      </c>
      <c r="N59" s="20"/>
      <c r="O59" s="23">
        <f t="shared" si="3"/>
        <v>0</v>
      </c>
      <c r="P59" s="21"/>
      <c r="Q59" s="24">
        <f t="shared" si="4"/>
        <v>0</v>
      </c>
      <c r="S59" s="20"/>
      <c r="T59" s="23">
        <f t="shared" si="5"/>
        <v>0</v>
      </c>
      <c r="U59" s="21"/>
      <c r="V59" s="24">
        <f t="shared" si="6"/>
        <v>0</v>
      </c>
      <c r="X59" s="20"/>
      <c r="Y59" s="23">
        <f t="shared" si="7"/>
        <v>0</v>
      </c>
      <c r="Z59" s="21"/>
      <c r="AA59" s="24">
        <f t="shared" si="8"/>
        <v>0</v>
      </c>
      <c r="AC59" s="20"/>
      <c r="AD59" s="23">
        <f t="shared" si="9"/>
        <v>0</v>
      </c>
      <c r="AE59" s="21"/>
      <c r="AF59" s="24">
        <f t="shared" si="10"/>
        <v>0</v>
      </c>
      <c r="AH59" s="20"/>
      <c r="AI59" s="23">
        <f t="shared" si="11"/>
        <v>0</v>
      </c>
      <c r="AJ59" s="21"/>
      <c r="AK59" s="24">
        <f t="shared" si="12"/>
        <v>0</v>
      </c>
      <c r="AM59" s="20"/>
      <c r="AN59" s="23">
        <f t="shared" si="13"/>
        <v>0</v>
      </c>
      <c r="AO59" s="21"/>
      <c r="AP59" s="24">
        <f t="shared" si="14"/>
        <v>0</v>
      </c>
      <c r="AR59" s="25">
        <f t="shared" si="15"/>
        <v>1</v>
      </c>
      <c r="AS59" s="24">
        <f t="shared" si="16"/>
        <v>0</v>
      </c>
      <c r="AU59" s="100">
        <f t="shared" si="17"/>
        <v>0</v>
      </c>
      <c r="AV59" s="24">
        <f t="shared" si="18"/>
        <v>0</v>
      </c>
    </row>
    <row r="60" spans="1:48" x14ac:dyDescent="0.3">
      <c r="A60" s="18"/>
      <c r="B60" s="26"/>
      <c r="C60" s="19"/>
      <c r="D60" s="20"/>
      <c r="E60" s="23">
        <f t="shared" si="0"/>
        <v>0</v>
      </c>
      <c r="F60" s="21"/>
      <c r="G60" s="24">
        <f t="shared" si="0"/>
        <v>0</v>
      </c>
      <c r="I60" s="20"/>
      <c r="J60" s="23">
        <f t="shared" si="1"/>
        <v>0</v>
      </c>
      <c r="K60" s="21"/>
      <c r="L60" s="24">
        <f t="shared" si="2"/>
        <v>0</v>
      </c>
      <c r="N60" s="20"/>
      <c r="O60" s="23">
        <f t="shared" si="3"/>
        <v>0</v>
      </c>
      <c r="P60" s="21"/>
      <c r="Q60" s="24">
        <f t="shared" si="4"/>
        <v>0</v>
      </c>
      <c r="S60" s="20"/>
      <c r="T60" s="23">
        <f t="shared" si="5"/>
        <v>0</v>
      </c>
      <c r="U60" s="21"/>
      <c r="V60" s="24">
        <f t="shared" si="6"/>
        <v>0</v>
      </c>
      <c r="X60" s="20"/>
      <c r="Y60" s="23">
        <f t="shared" si="7"/>
        <v>0</v>
      </c>
      <c r="Z60" s="21"/>
      <c r="AA60" s="24">
        <f t="shared" si="8"/>
        <v>0</v>
      </c>
      <c r="AC60" s="20"/>
      <c r="AD60" s="23">
        <f t="shared" si="9"/>
        <v>0</v>
      </c>
      <c r="AE60" s="21"/>
      <c r="AF60" s="24">
        <f t="shared" si="10"/>
        <v>0</v>
      </c>
      <c r="AH60" s="20"/>
      <c r="AI60" s="23">
        <f t="shared" si="11"/>
        <v>0</v>
      </c>
      <c r="AJ60" s="21"/>
      <c r="AK60" s="24">
        <f t="shared" si="12"/>
        <v>0</v>
      </c>
      <c r="AM60" s="20"/>
      <c r="AN60" s="23">
        <f t="shared" si="13"/>
        <v>0</v>
      </c>
      <c r="AO60" s="21"/>
      <c r="AP60" s="24">
        <f t="shared" si="14"/>
        <v>0</v>
      </c>
      <c r="AR60" s="25">
        <f t="shared" si="15"/>
        <v>1</v>
      </c>
      <c r="AS60" s="24">
        <f t="shared" si="16"/>
        <v>0</v>
      </c>
      <c r="AU60" s="100">
        <f t="shared" si="17"/>
        <v>0</v>
      </c>
      <c r="AV60" s="24">
        <f t="shared" si="18"/>
        <v>0</v>
      </c>
    </row>
    <row r="61" spans="1:48" x14ac:dyDescent="0.3">
      <c r="A61" s="18"/>
      <c r="B61" s="26"/>
      <c r="C61" s="19"/>
      <c r="D61" s="20"/>
      <c r="E61" s="23">
        <f t="shared" si="0"/>
        <v>0</v>
      </c>
      <c r="F61" s="21"/>
      <c r="G61" s="24">
        <f t="shared" si="0"/>
        <v>0</v>
      </c>
      <c r="I61" s="20"/>
      <c r="J61" s="23">
        <f t="shared" si="1"/>
        <v>0</v>
      </c>
      <c r="K61" s="21"/>
      <c r="L61" s="24">
        <f t="shared" si="2"/>
        <v>0</v>
      </c>
      <c r="N61" s="20"/>
      <c r="O61" s="23">
        <f t="shared" si="3"/>
        <v>0</v>
      </c>
      <c r="P61" s="21"/>
      <c r="Q61" s="24">
        <f t="shared" si="4"/>
        <v>0</v>
      </c>
      <c r="S61" s="20"/>
      <c r="T61" s="23">
        <f t="shared" si="5"/>
        <v>0</v>
      </c>
      <c r="U61" s="21"/>
      <c r="V61" s="24">
        <f t="shared" si="6"/>
        <v>0</v>
      </c>
      <c r="X61" s="20"/>
      <c r="Y61" s="23">
        <f t="shared" si="7"/>
        <v>0</v>
      </c>
      <c r="Z61" s="21"/>
      <c r="AA61" s="24">
        <f t="shared" si="8"/>
        <v>0</v>
      </c>
      <c r="AC61" s="20"/>
      <c r="AD61" s="23">
        <f t="shared" si="9"/>
        <v>0</v>
      </c>
      <c r="AE61" s="21"/>
      <c r="AF61" s="24">
        <f t="shared" si="10"/>
        <v>0</v>
      </c>
      <c r="AH61" s="20"/>
      <c r="AI61" s="23">
        <f t="shared" si="11"/>
        <v>0</v>
      </c>
      <c r="AJ61" s="21"/>
      <c r="AK61" s="24">
        <f t="shared" si="12"/>
        <v>0</v>
      </c>
      <c r="AM61" s="20"/>
      <c r="AN61" s="23">
        <f t="shared" si="13"/>
        <v>0</v>
      </c>
      <c r="AO61" s="21"/>
      <c r="AP61" s="24">
        <f t="shared" si="14"/>
        <v>0</v>
      </c>
      <c r="AR61" s="25">
        <f t="shared" si="15"/>
        <v>1</v>
      </c>
      <c r="AS61" s="24">
        <f t="shared" si="16"/>
        <v>0</v>
      </c>
      <c r="AU61" s="100">
        <f t="shared" si="17"/>
        <v>0</v>
      </c>
      <c r="AV61" s="24">
        <f t="shared" si="18"/>
        <v>0</v>
      </c>
    </row>
    <row r="62" spans="1:48" x14ac:dyDescent="0.3">
      <c r="A62" s="18"/>
      <c r="B62" s="26"/>
      <c r="C62" s="19"/>
      <c r="D62" s="20"/>
      <c r="E62" s="23">
        <f t="shared" si="0"/>
        <v>0</v>
      </c>
      <c r="F62" s="21"/>
      <c r="G62" s="24">
        <f t="shared" si="0"/>
        <v>0</v>
      </c>
      <c r="I62" s="20"/>
      <c r="J62" s="23">
        <f t="shared" si="1"/>
        <v>0</v>
      </c>
      <c r="K62" s="21"/>
      <c r="L62" s="24">
        <f t="shared" si="2"/>
        <v>0</v>
      </c>
      <c r="N62" s="20"/>
      <c r="O62" s="23">
        <f t="shared" si="3"/>
        <v>0</v>
      </c>
      <c r="P62" s="21"/>
      <c r="Q62" s="24">
        <f t="shared" si="4"/>
        <v>0</v>
      </c>
      <c r="S62" s="20"/>
      <c r="T62" s="23">
        <f t="shared" si="5"/>
        <v>0</v>
      </c>
      <c r="U62" s="21"/>
      <c r="V62" s="24">
        <f t="shared" si="6"/>
        <v>0</v>
      </c>
      <c r="X62" s="20"/>
      <c r="Y62" s="23">
        <f t="shared" si="7"/>
        <v>0</v>
      </c>
      <c r="Z62" s="21"/>
      <c r="AA62" s="24">
        <f t="shared" si="8"/>
        <v>0</v>
      </c>
      <c r="AC62" s="20"/>
      <c r="AD62" s="23">
        <f t="shared" si="9"/>
        <v>0</v>
      </c>
      <c r="AE62" s="21"/>
      <c r="AF62" s="24">
        <f t="shared" si="10"/>
        <v>0</v>
      </c>
      <c r="AH62" s="20"/>
      <c r="AI62" s="23">
        <f t="shared" si="11"/>
        <v>0</v>
      </c>
      <c r="AJ62" s="21"/>
      <c r="AK62" s="24">
        <f t="shared" si="12"/>
        <v>0</v>
      </c>
      <c r="AM62" s="20"/>
      <c r="AN62" s="23">
        <f t="shared" si="13"/>
        <v>0</v>
      </c>
      <c r="AO62" s="21"/>
      <c r="AP62" s="24">
        <f t="shared" si="14"/>
        <v>0</v>
      </c>
      <c r="AR62" s="25">
        <f t="shared" si="15"/>
        <v>1</v>
      </c>
      <c r="AS62" s="24">
        <f t="shared" si="16"/>
        <v>0</v>
      </c>
      <c r="AU62" s="100">
        <f t="shared" si="17"/>
        <v>0</v>
      </c>
      <c r="AV62" s="24">
        <f t="shared" si="18"/>
        <v>0</v>
      </c>
    </row>
    <row r="63" spans="1:48" x14ac:dyDescent="0.3">
      <c r="A63" s="18"/>
      <c r="B63" s="26"/>
      <c r="C63" s="19"/>
      <c r="D63" s="20"/>
      <c r="E63" s="23">
        <f t="shared" si="0"/>
        <v>0</v>
      </c>
      <c r="F63" s="21"/>
      <c r="G63" s="24">
        <f t="shared" si="0"/>
        <v>0</v>
      </c>
      <c r="I63" s="20"/>
      <c r="J63" s="23">
        <f t="shared" si="1"/>
        <v>0</v>
      </c>
      <c r="K63" s="21"/>
      <c r="L63" s="24">
        <f t="shared" si="2"/>
        <v>0</v>
      </c>
      <c r="N63" s="20"/>
      <c r="O63" s="23">
        <f t="shared" si="3"/>
        <v>0</v>
      </c>
      <c r="P63" s="21"/>
      <c r="Q63" s="24">
        <f t="shared" si="4"/>
        <v>0</v>
      </c>
      <c r="S63" s="20"/>
      <c r="T63" s="23">
        <f t="shared" si="5"/>
        <v>0</v>
      </c>
      <c r="U63" s="21"/>
      <c r="V63" s="24">
        <f t="shared" si="6"/>
        <v>0</v>
      </c>
      <c r="X63" s="20"/>
      <c r="Y63" s="23">
        <f t="shared" si="7"/>
        <v>0</v>
      </c>
      <c r="Z63" s="21"/>
      <c r="AA63" s="24">
        <f t="shared" si="8"/>
        <v>0</v>
      </c>
      <c r="AC63" s="20"/>
      <c r="AD63" s="23">
        <f t="shared" si="9"/>
        <v>0</v>
      </c>
      <c r="AE63" s="21"/>
      <c r="AF63" s="24">
        <f t="shared" si="10"/>
        <v>0</v>
      </c>
      <c r="AH63" s="20"/>
      <c r="AI63" s="23">
        <f t="shared" si="11"/>
        <v>0</v>
      </c>
      <c r="AJ63" s="21"/>
      <c r="AK63" s="24">
        <f t="shared" si="12"/>
        <v>0</v>
      </c>
      <c r="AM63" s="20"/>
      <c r="AN63" s="23">
        <f t="shared" si="13"/>
        <v>0</v>
      </c>
      <c r="AO63" s="21"/>
      <c r="AP63" s="24">
        <f t="shared" si="14"/>
        <v>0</v>
      </c>
      <c r="AR63" s="25">
        <f t="shared" si="15"/>
        <v>1</v>
      </c>
      <c r="AS63" s="24">
        <f t="shared" si="16"/>
        <v>0</v>
      </c>
      <c r="AU63" s="100">
        <f t="shared" si="17"/>
        <v>0</v>
      </c>
      <c r="AV63" s="24">
        <f t="shared" si="18"/>
        <v>0</v>
      </c>
    </row>
    <row r="64" spans="1:48" x14ac:dyDescent="0.3">
      <c r="A64" s="18"/>
      <c r="B64" s="26"/>
      <c r="C64" s="19"/>
      <c r="D64" s="20"/>
      <c r="E64" s="23">
        <f t="shared" si="0"/>
        <v>0</v>
      </c>
      <c r="F64" s="21"/>
      <c r="G64" s="24">
        <f t="shared" si="0"/>
        <v>0</v>
      </c>
      <c r="I64" s="20"/>
      <c r="J64" s="23">
        <f t="shared" si="1"/>
        <v>0</v>
      </c>
      <c r="K64" s="21"/>
      <c r="L64" s="24">
        <f t="shared" si="2"/>
        <v>0</v>
      </c>
      <c r="N64" s="20"/>
      <c r="O64" s="23">
        <f t="shared" si="3"/>
        <v>0</v>
      </c>
      <c r="P64" s="21"/>
      <c r="Q64" s="24">
        <f t="shared" si="4"/>
        <v>0</v>
      </c>
      <c r="S64" s="20"/>
      <c r="T64" s="23">
        <f t="shared" si="5"/>
        <v>0</v>
      </c>
      <c r="U64" s="21"/>
      <c r="V64" s="24">
        <f t="shared" si="6"/>
        <v>0</v>
      </c>
      <c r="X64" s="20"/>
      <c r="Y64" s="23">
        <f t="shared" si="7"/>
        <v>0</v>
      </c>
      <c r="Z64" s="21"/>
      <c r="AA64" s="24">
        <f t="shared" si="8"/>
        <v>0</v>
      </c>
      <c r="AC64" s="20"/>
      <c r="AD64" s="23">
        <f t="shared" si="9"/>
        <v>0</v>
      </c>
      <c r="AE64" s="21"/>
      <c r="AF64" s="24">
        <f t="shared" si="10"/>
        <v>0</v>
      </c>
      <c r="AH64" s="20"/>
      <c r="AI64" s="23">
        <f t="shared" si="11"/>
        <v>0</v>
      </c>
      <c r="AJ64" s="21"/>
      <c r="AK64" s="24">
        <f t="shared" si="12"/>
        <v>0</v>
      </c>
      <c r="AM64" s="20"/>
      <c r="AN64" s="23">
        <f t="shared" si="13"/>
        <v>0</v>
      </c>
      <c r="AO64" s="21"/>
      <c r="AP64" s="24">
        <f t="shared" si="14"/>
        <v>0</v>
      </c>
      <c r="AR64" s="25">
        <f t="shared" si="15"/>
        <v>1</v>
      </c>
      <c r="AS64" s="24">
        <f t="shared" si="16"/>
        <v>0</v>
      </c>
      <c r="AU64" s="100">
        <f t="shared" si="17"/>
        <v>0</v>
      </c>
      <c r="AV64" s="24">
        <f t="shared" si="18"/>
        <v>0</v>
      </c>
    </row>
    <row r="65" spans="1:48" x14ac:dyDescent="0.3">
      <c r="A65" s="18"/>
      <c r="B65" s="26"/>
      <c r="C65" s="19"/>
      <c r="D65" s="20"/>
      <c r="E65" s="23">
        <f t="shared" si="0"/>
        <v>0</v>
      </c>
      <c r="F65" s="21"/>
      <c r="G65" s="24">
        <f t="shared" si="0"/>
        <v>0</v>
      </c>
      <c r="I65" s="20"/>
      <c r="J65" s="23">
        <f t="shared" si="1"/>
        <v>0</v>
      </c>
      <c r="K65" s="21"/>
      <c r="L65" s="24">
        <f t="shared" si="2"/>
        <v>0</v>
      </c>
      <c r="N65" s="20"/>
      <c r="O65" s="23">
        <f t="shared" si="3"/>
        <v>0</v>
      </c>
      <c r="P65" s="21"/>
      <c r="Q65" s="24">
        <f t="shared" si="4"/>
        <v>0</v>
      </c>
      <c r="S65" s="20"/>
      <c r="T65" s="23">
        <f t="shared" si="5"/>
        <v>0</v>
      </c>
      <c r="U65" s="21"/>
      <c r="V65" s="24">
        <f t="shared" si="6"/>
        <v>0</v>
      </c>
      <c r="X65" s="20"/>
      <c r="Y65" s="23">
        <f t="shared" si="7"/>
        <v>0</v>
      </c>
      <c r="Z65" s="21"/>
      <c r="AA65" s="24">
        <f t="shared" si="8"/>
        <v>0</v>
      </c>
      <c r="AC65" s="20"/>
      <c r="AD65" s="23">
        <f t="shared" si="9"/>
        <v>0</v>
      </c>
      <c r="AE65" s="21"/>
      <c r="AF65" s="24">
        <f t="shared" si="10"/>
        <v>0</v>
      </c>
      <c r="AH65" s="20"/>
      <c r="AI65" s="23">
        <f t="shared" si="11"/>
        <v>0</v>
      </c>
      <c r="AJ65" s="21"/>
      <c r="AK65" s="24">
        <f t="shared" si="12"/>
        <v>0</v>
      </c>
      <c r="AM65" s="20"/>
      <c r="AN65" s="23">
        <f t="shared" si="13"/>
        <v>0</v>
      </c>
      <c r="AO65" s="21"/>
      <c r="AP65" s="24">
        <f t="shared" si="14"/>
        <v>0</v>
      </c>
      <c r="AR65" s="25">
        <f t="shared" si="15"/>
        <v>1</v>
      </c>
      <c r="AS65" s="24">
        <f t="shared" si="16"/>
        <v>0</v>
      </c>
      <c r="AU65" s="100">
        <f t="shared" si="17"/>
        <v>0</v>
      </c>
      <c r="AV65" s="24">
        <f t="shared" si="18"/>
        <v>0</v>
      </c>
    </row>
    <row r="66" spans="1:48" x14ac:dyDescent="0.3">
      <c r="A66" s="18"/>
      <c r="B66" s="26"/>
      <c r="C66" s="19"/>
      <c r="D66" s="20"/>
      <c r="E66" s="23">
        <f t="shared" si="0"/>
        <v>0</v>
      </c>
      <c r="F66" s="21"/>
      <c r="G66" s="24">
        <f t="shared" si="0"/>
        <v>0</v>
      </c>
      <c r="I66" s="20"/>
      <c r="J66" s="23">
        <f t="shared" si="1"/>
        <v>0</v>
      </c>
      <c r="K66" s="21"/>
      <c r="L66" s="24">
        <f t="shared" si="2"/>
        <v>0</v>
      </c>
      <c r="N66" s="20"/>
      <c r="O66" s="23">
        <f t="shared" si="3"/>
        <v>0</v>
      </c>
      <c r="P66" s="21"/>
      <c r="Q66" s="24">
        <f t="shared" si="4"/>
        <v>0</v>
      </c>
      <c r="S66" s="20"/>
      <c r="T66" s="23">
        <f t="shared" si="5"/>
        <v>0</v>
      </c>
      <c r="U66" s="21"/>
      <c r="V66" s="24">
        <f t="shared" si="6"/>
        <v>0</v>
      </c>
      <c r="X66" s="20"/>
      <c r="Y66" s="23">
        <f t="shared" si="7"/>
        <v>0</v>
      </c>
      <c r="Z66" s="21"/>
      <c r="AA66" s="24">
        <f t="shared" si="8"/>
        <v>0</v>
      </c>
      <c r="AC66" s="20"/>
      <c r="AD66" s="23">
        <f t="shared" si="9"/>
        <v>0</v>
      </c>
      <c r="AE66" s="21"/>
      <c r="AF66" s="24">
        <f t="shared" si="10"/>
        <v>0</v>
      </c>
      <c r="AH66" s="20"/>
      <c r="AI66" s="23">
        <f t="shared" si="11"/>
        <v>0</v>
      </c>
      <c r="AJ66" s="21"/>
      <c r="AK66" s="24">
        <f t="shared" si="12"/>
        <v>0</v>
      </c>
      <c r="AM66" s="20"/>
      <c r="AN66" s="23">
        <f t="shared" si="13"/>
        <v>0</v>
      </c>
      <c r="AO66" s="21"/>
      <c r="AP66" s="24">
        <f t="shared" si="14"/>
        <v>0</v>
      </c>
      <c r="AR66" s="25">
        <f t="shared" si="15"/>
        <v>1</v>
      </c>
      <c r="AS66" s="24">
        <f t="shared" si="16"/>
        <v>0</v>
      </c>
      <c r="AU66" s="100">
        <f t="shared" si="17"/>
        <v>0</v>
      </c>
      <c r="AV66" s="24">
        <f t="shared" si="18"/>
        <v>0</v>
      </c>
    </row>
    <row r="67" spans="1:48" x14ac:dyDescent="0.3">
      <c r="A67" s="18"/>
      <c r="B67" s="26"/>
      <c r="C67" s="19"/>
      <c r="D67" s="20"/>
      <c r="E67" s="23">
        <f t="shared" si="0"/>
        <v>0</v>
      </c>
      <c r="F67" s="21"/>
      <c r="G67" s="24">
        <f t="shared" si="0"/>
        <v>0</v>
      </c>
      <c r="I67" s="20"/>
      <c r="J67" s="23">
        <f t="shared" si="1"/>
        <v>0</v>
      </c>
      <c r="K67" s="21"/>
      <c r="L67" s="24">
        <f t="shared" si="2"/>
        <v>0</v>
      </c>
      <c r="N67" s="20"/>
      <c r="O67" s="23">
        <f t="shared" si="3"/>
        <v>0</v>
      </c>
      <c r="P67" s="21"/>
      <c r="Q67" s="24">
        <f t="shared" si="4"/>
        <v>0</v>
      </c>
      <c r="S67" s="20"/>
      <c r="T67" s="23">
        <f t="shared" si="5"/>
        <v>0</v>
      </c>
      <c r="U67" s="21"/>
      <c r="V67" s="24">
        <f t="shared" si="6"/>
        <v>0</v>
      </c>
      <c r="X67" s="20"/>
      <c r="Y67" s="23">
        <f t="shared" si="7"/>
        <v>0</v>
      </c>
      <c r="Z67" s="21"/>
      <c r="AA67" s="24">
        <f t="shared" si="8"/>
        <v>0</v>
      </c>
      <c r="AC67" s="20"/>
      <c r="AD67" s="23">
        <f t="shared" si="9"/>
        <v>0</v>
      </c>
      <c r="AE67" s="21"/>
      <c r="AF67" s="24">
        <f t="shared" si="10"/>
        <v>0</v>
      </c>
      <c r="AH67" s="20"/>
      <c r="AI67" s="23">
        <f t="shared" si="11"/>
        <v>0</v>
      </c>
      <c r="AJ67" s="21"/>
      <c r="AK67" s="24">
        <f t="shared" si="12"/>
        <v>0</v>
      </c>
      <c r="AM67" s="20"/>
      <c r="AN67" s="23">
        <f t="shared" si="13"/>
        <v>0</v>
      </c>
      <c r="AO67" s="21"/>
      <c r="AP67" s="24">
        <f t="shared" si="14"/>
        <v>0</v>
      </c>
      <c r="AR67" s="25">
        <f t="shared" si="15"/>
        <v>1</v>
      </c>
      <c r="AS67" s="24">
        <f t="shared" si="16"/>
        <v>0</v>
      </c>
      <c r="AU67" s="100">
        <f t="shared" si="17"/>
        <v>0</v>
      </c>
      <c r="AV67" s="24">
        <f t="shared" si="18"/>
        <v>0</v>
      </c>
    </row>
    <row r="68" spans="1:48" x14ac:dyDescent="0.3">
      <c r="A68" s="18"/>
      <c r="B68" s="26"/>
      <c r="C68" s="19"/>
      <c r="D68" s="20"/>
      <c r="E68" s="23">
        <f t="shared" si="0"/>
        <v>0</v>
      </c>
      <c r="F68" s="21"/>
      <c r="G68" s="24">
        <f t="shared" si="0"/>
        <v>0</v>
      </c>
      <c r="I68" s="20"/>
      <c r="J68" s="23">
        <f t="shared" si="1"/>
        <v>0</v>
      </c>
      <c r="K68" s="21"/>
      <c r="L68" s="24">
        <f t="shared" si="2"/>
        <v>0</v>
      </c>
      <c r="N68" s="20"/>
      <c r="O68" s="23">
        <f t="shared" si="3"/>
        <v>0</v>
      </c>
      <c r="P68" s="21"/>
      <c r="Q68" s="24">
        <f t="shared" si="4"/>
        <v>0</v>
      </c>
      <c r="S68" s="20"/>
      <c r="T68" s="23">
        <f t="shared" si="5"/>
        <v>0</v>
      </c>
      <c r="U68" s="21"/>
      <c r="V68" s="24">
        <f t="shared" si="6"/>
        <v>0</v>
      </c>
      <c r="X68" s="20"/>
      <c r="Y68" s="23">
        <f t="shared" si="7"/>
        <v>0</v>
      </c>
      <c r="Z68" s="21"/>
      <c r="AA68" s="24">
        <f t="shared" si="8"/>
        <v>0</v>
      </c>
      <c r="AC68" s="20"/>
      <c r="AD68" s="23">
        <f t="shared" si="9"/>
        <v>0</v>
      </c>
      <c r="AE68" s="21"/>
      <c r="AF68" s="24">
        <f t="shared" si="10"/>
        <v>0</v>
      </c>
      <c r="AH68" s="20"/>
      <c r="AI68" s="23">
        <f t="shared" si="11"/>
        <v>0</v>
      </c>
      <c r="AJ68" s="21"/>
      <c r="AK68" s="24">
        <f t="shared" si="12"/>
        <v>0</v>
      </c>
      <c r="AM68" s="20"/>
      <c r="AN68" s="23">
        <f t="shared" si="13"/>
        <v>0</v>
      </c>
      <c r="AO68" s="21"/>
      <c r="AP68" s="24">
        <f t="shared" si="14"/>
        <v>0</v>
      </c>
      <c r="AR68" s="25">
        <f t="shared" si="15"/>
        <v>1</v>
      </c>
      <c r="AS68" s="24">
        <f t="shared" si="16"/>
        <v>0</v>
      </c>
      <c r="AU68" s="100">
        <f t="shared" si="17"/>
        <v>0</v>
      </c>
      <c r="AV68" s="24">
        <f t="shared" si="18"/>
        <v>0</v>
      </c>
    </row>
    <row r="69" spans="1:48" x14ac:dyDescent="0.3">
      <c r="A69" s="18"/>
      <c r="B69" s="26"/>
      <c r="C69" s="19"/>
      <c r="D69" s="20"/>
      <c r="E69" s="23">
        <f t="shared" si="0"/>
        <v>0</v>
      </c>
      <c r="F69" s="21"/>
      <c r="G69" s="24">
        <f t="shared" si="0"/>
        <v>0</v>
      </c>
      <c r="I69" s="20"/>
      <c r="J69" s="23">
        <f t="shared" si="1"/>
        <v>0</v>
      </c>
      <c r="K69" s="21"/>
      <c r="L69" s="24">
        <f t="shared" si="2"/>
        <v>0</v>
      </c>
      <c r="N69" s="20"/>
      <c r="O69" s="23">
        <f t="shared" si="3"/>
        <v>0</v>
      </c>
      <c r="P69" s="21"/>
      <c r="Q69" s="24">
        <f t="shared" si="4"/>
        <v>0</v>
      </c>
      <c r="S69" s="20"/>
      <c r="T69" s="23">
        <f t="shared" si="5"/>
        <v>0</v>
      </c>
      <c r="U69" s="21"/>
      <c r="V69" s="24">
        <f t="shared" si="6"/>
        <v>0</v>
      </c>
      <c r="X69" s="20"/>
      <c r="Y69" s="23">
        <f t="shared" si="7"/>
        <v>0</v>
      </c>
      <c r="Z69" s="21"/>
      <c r="AA69" s="24">
        <f t="shared" si="8"/>
        <v>0</v>
      </c>
      <c r="AC69" s="20"/>
      <c r="AD69" s="23">
        <f t="shared" si="9"/>
        <v>0</v>
      </c>
      <c r="AE69" s="21"/>
      <c r="AF69" s="24">
        <f t="shared" si="10"/>
        <v>0</v>
      </c>
      <c r="AH69" s="20"/>
      <c r="AI69" s="23">
        <f t="shared" si="11"/>
        <v>0</v>
      </c>
      <c r="AJ69" s="21"/>
      <c r="AK69" s="24">
        <f t="shared" si="12"/>
        <v>0</v>
      </c>
      <c r="AM69" s="20"/>
      <c r="AN69" s="23">
        <f t="shared" si="13"/>
        <v>0</v>
      </c>
      <c r="AO69" s="21"/>
      <c r="AP69" s="24">
        <f t="shared" si="14"/>
        <v>0</v>
      </c>
      <c r="AR69" s="25">
        <f t="shared" si="15"/>
        <v>1</v>
      </c>
      <c r="AS69" s="24">
        <f t="shared" si="16"/>
        <v>0</v>
      </c>
      <c r="AU69" s="100">
        <f t="shared" si="17"/>
        <v>0</v>
      </c>
      <c r="AV69" s="24">
        <f t="shared" si="18"/>
        <v>0</v>
      </c>
    </row>
    <row r="70" spans="1:48" x14ac:dyDescent="0.3">
      <c r="A70" s="18"/>
      <c r="B70" s="26"/>
      <c r="C70" s="19"/>
      <c r="D70" s="20"/>
      <c r="E70" s="23">
        <f t="shared" si="0"/>
        <v>0</v>
      </c>
      <c r="F70" s="21"/>
      <c r="G70" s="24">
        <f t="shared" si="0"/>
        <v>0</v>
      </c>
      <c r="I70" s="20"/>
      <c r="J70" s="23">
        <f t="shared" si="1"/>
        <v>0</v>
      </c>
      <c r="K70" s="21"/>
      <c r="L70" s="24">
        <f t="shared" si="2"/>
        <v>0</v>
      </c>
      <c r="N70" s="20"/>
      <c r="O70" s="23">
        <f t="shared" si="3"/>
        <v>0</v>
      </c>
      <c r="P70" s="21"/>
      <c r="Q70" s="24">
        <f t="shared" si="4"/>
        <v>0</v>
      </c>
      <c r="S70" s="20"/>
      <c r="T70" s="23">
        <f t="shared" si="5"/>
        <v>0</v>
      </c>
      <c r="U70" s="21"/>
      <c r="V70" s="24">
        <f t="shared" si="6"/>
        <v>0</v>
      </c>
      <c r="X70" s="20"/>
      <c r="Y70" s="23">
        <f t="shared" si="7"/>
        <v>0</v>
      </c>
      <c r="Z70" s="21"/>
      <c r="AA70" s="24">
        <f t="shared" si="8"/>
        <v>0</v>
      </c>
      <c r="AC70" s="20"/>
      <c r="AD70" s="23">
        <f t="shared" si="9"/>
        <v>0</v>
      </c>
      <c r="AE70" s="21"/>
      <c r="AF70" s="24">
        <f t="shared" si="10"/>
        <v>0</v>
      </c>
      <c r="AH70" s="20"/>
      <c r="AI70" s="23">
        <f t="shared" si="11"/>
        <v>0</v>
      </c>
      <c r="AJ70" s="21"/>
      <c r="AK70" s="24">
        <f t="shared" si="12"/>
        <v>0</v>
      </c>
      <c r="AM70" s="20"/>
      <c r="AN70" s="23">
        <f t="shared" si="13"/>
        <v>0</v>
      </c>
      <c r="AO70" s="21"/>
      <c r="AP70" s="24">
        <f t="shared" si="14"/>
        <v>0</v>
      </c>
      <c r="AR70" s="25">
        <f t="shared" si="15"/>
        <v>1</v>
      </c>
      <c r="AS70" s="24">
        <f t="shared" si="16"/>
        <v>0</v>
      </c>
      <c r="AU70" s="100">
        <f t="shared" si="17"/>
        <v>0</v>
      </c>
      <c r="AV70" s="24">
        <f t="shared" si="18"/>
        <v>0</v>
      </c>
    </row>
    <row r="71" spans="1:48" x14ac:dyDescent="0.3">
      <c r="A71" s="18"/>
      <c r="B71" s="26"/>
      <c r="C71" s="19"/>
      <c r="D71" s="20"/>
      <c r="E71" s="23">
        <f t="shared" si="0"/>
        <v>0</v>
      </c>
      <c r="F71" s="21"/>
      <c r="G71" s="24">
        <f t="shared" si="0"/>
        <v>0</v>
      </c>
      <c r="I71" s="20"/>
      <c r="J71" s="23">
        <f t="shared" si="1"/>
        <v>0</v>
      </c>
      <c r="K71" s="21"/>
      <c r="L71" s="24">
        <f t="shared" si="2"/>
        <v>0</v>
      </c>
      <c r="N71" s="20"/>
      <c r="O71" s="23">
        <f t="shared" si="3"/>
        <v>0</v>
      </c>
      <c r="P71" s="21"/>
      <c r="Q71" s="24">
        <f t="shared" si="4"/>
        <v>0</v>
      </c>
      <c r="S71" s="20"/>
      <c r="T71" s="23">
        <f t="shared" si="5"/>
        <v>0</v>
      </c>
      <c r="U71" s="21"/>
      <c r="V71" s="24">
        <f t="shared" si="6"/>
        <v>0</v>
      </c>
      <c r="X71" s="20"/>
      <c r="Y71" s="23">
        <f t="shared" si="7"/>
        <v>0</v>
      </c>
      <c r="Z71" s="21"/>
      <c r="AA71" s="24">
        <f t="shared" si="8"/>
        <v>0</v>
      </c>
      <c r="AC71" s="20"/>
      <c r="AD71" s="23">
        <f t="shared" si="9"/>
        <v>0</v>
      </c>
      <c r="AE71" s="21"/>
      <c r="AF71" s="24">
        <f t="shared" si="10"/>
        <v>0</v>
      </c>
      <c r="AH71" s="20"/>
      <c r="AI71" s="23">
        <f t="shared" si="11"/>
        <v>0</v>
      </c>
      <c r="AJ71" s="21"/>
      <c r="AK71" s="24">
        <f t="shared" si="12"/>
        <v>0</v>
      </c>
      <c r="AM71" s="20"/>
      <c r="AN71" s="23">
        <f t="shared" si="13"/>
        <v>0</v>
      </c>
      <c r="AO71" s="21"/>
      <c r="AP71" s="24">
        <f t="shared" si="14"/>
        <v>0</v>
      </c>
      <c r="AR71" s="25">
        <f t="shared" si="15"/>
        <v>1</v>
      </c>
      <c r="AS71" s="24">
        <f t="shared" si="16"/>
        <v>0</v>
      </c>
      <c r="AU71" s="100">
        <f t="shared" si="17"/>
        <v>0</v>
      </c>
      <c r="AV71" s="24">
        <f t="shared" si="18"/>
        <v>0</v>
      </c>
    </row>
    <row r="72" spans="1:48" x14ac:dyDescent="0.3">
      <c r="A72" s="18"/>
      <c r="B72" s="26"/>
      <c r="C72" s="19"/>
      <c r="D72" s="20"/>
      <c r="E72" s="23">
        <f t="shared" si="0"/>
        <v>0</v>
      </c>
      <c r="F72" s="21"/>
      <c r="G72" s="24">
        <f t="shared" si="0"/>
        <v>0</v>
      </c>
      <c r="I72" s="20"/>
      <c r="J72" s="23">
        <f t="shared" si="1"/>
        <v>0</v>
      </c>
      <c r="K72" s="21"/>
      <c r="L72" s="24">
        <f t="shared" si="2"/>
        <v>0</v>
      </c>
      <c r="N72" s="20"/>
      <c r="O72" s="23">
        <f t="shared" si="3"/>
        <v>0</v>
      </c>
      <c r="P72" s="21"/>
      <c r="Q72" s="24">
        <f t="shared" si="4"/>
        <v>0</v>
      </c>
      <c r="S72" s="20"/>
      <c r="T72" s="23">
        <f t="shared" si="5"/>
        <v>0</v>
      </c>
      <c r="U72" s="21"/>
      <c r="V72" s="24">
        <f t="shared" si="6"/>
        <v>0</v>
      </c>
      <c r="X72" s="20"/>
      <c r="Y72" s="23">
        <f t="shared" si="7"/>
        <v>0</v>
      </c>
      <c r="Z72" s="21"/>
      <c r="AA72" s="24">
        <f t="shared" si="8"/>
        <v>0</v>
      </c>
      <c r="AC72" s="20"/>
      <c r="AD72" s="23">
        <f t="shared" si="9"/>
        <v>0</v>
      </c>
      <c r="AE72" s="21"/>
      <c r="AF72" s="24">
        <f t="shared" si="10"/>
        <v>0</v>
      </c>
      <c r="AH72" s="20"/>
      <c r="AI72" s="23">
        <f t="shared" si="11"/>
        <v>0</v>
      </c>
      <c r="AJ72" s="21"/>
      <c r="AK72" s="24">
        <f t="shared" si="12"/>
        <v>0</v>
      </c>
      <c r="AM72" s="20"/>
      <c r="AN72" s="23">
        <f t="shared" si="13"/>
        <v>0</v>
      </c>
      <c r="AO72" s="21"/>
      <c r="AP72" s="24">
        <f t="shared" si="14"/>
        <v>0</v>
      </c>
      <c r="AR72" s="25">
        <f t="shared" si="15"/>
        <v>1</v>
      </c>
      <c r="AS72" s="24">
        <f t="shared" si="16"/>
        <v>0</v>
      </c>
      <c r="AU72" s="100">
        <f t="shared" si="17"/>
        <v>0</v>
      </c>
      <c r="AV72" s="24">
        <f t="shared" si="18"/>
        <v>0</v>
      </c>
    </row>
    <row r="73" spans="1:48" x14ac:dyDescent="0.3">
      <c r="A73" s="18"/>
      <c r="B73" s="26"/>
      <c r="C73" s="19"/>
      <c r="D73" s="20"/>
      <c r="E73" s="23">
        <f t="shared" si="0"/>
        <v>0</v>
      </c>
      <c r="F73" s="21"/>
      <c r="G73" s="24">
        <f t="shared" si="0"/>
        <v>0</v>
      </c>
      <c r="I73" s="20"/>
      <c r="J73" s="23">
        <f t="shared" si="1"/>
        <v>0</v>
      </c>
      <c r="K73" s="21"/>
      <c r="L73" s="24">
        <f t="shared" si="2"/>
        <v>0</v>
      </c>
      <c r="N73" s="20"/>
      <c r="O73" s="23">
        <f t="shared" si="3"/>
        <v>0</v>
      </c>
      <c r="P73" s="21"/>
      <c r="Q73" s="24">
        <f t="shared" si="4"/>
        <v>0</v>
      </c>
      <c r="S73" s="20"/>
      <c r="T73" s="23">
        <f t="shared" si="5"/>
        <v>0</v>
      </c>
      <c r="U73" s="21"/>
      <c r="V73" s="24">
        <f t="shared" si="6"/>
        <v>0</v>
      </c>
      <c r="X73" s="20"/>
      <c r="Y73" s="23">
        <f t="shared" si="7"/>
        <v>0</v>
      </c>
      <c r="Z73" s="21"/>
      <c r="AA73" s="24">
        <f t="shared" si="8"/>
        <v>0</v>
      </c>
      <c r="AC73" s="20"/>
      <c r="AD73" s="23">
        <f t="shared" si="9"/>
        <v>0</v>
      </c>
      <c r="AE73" s="21"/>
      <c r="AF73" s="24">
        <f t="shared" si="10"/>
        <v>0</v>
      </c>
      <c r="AH73" s="20"/>
      <c r="AI73" s="23">
        <f t="shared" si="11"/>
        <v>0</v>
      </c>
      <c r="AJ73" s="21"/>
      <c r="AK73" s="24">
        <f t="shared" si="12"/>
        <v>0</v>
      </c>
      <c r="AM73" s="20"/>
      <c r="AN73" s="23">
        <f t="shared" si="13"/>
        <v>0</v>
      </c>
      <c r="AO73" s="21"/>
      <c r="AP73" s="24">
        <f t="shared" si="14"/>
        <v>0</v>
      </c>
      <c r="AR73" s="25">
        <f t="shared" si="15"/>
        <v>1</v>
      </c>
      <c r="AS73" s="24">
        <f t="shared" si="16"/>
        <v>0</v>
      </c>
      <c r="AU73" s="100">
        <f t="shared" si="17"/>
        <v>0</v>
      </c>
      <c r="AV73" s="24">
        <f t="shared" si="18"/>
        <v>0</v>
      </c>
    </row>
    <row r="74" spans="1:48" x14ac:dyDescent="0.3">
      <c r="A74" s="18"/>
      <c r="B74" s="26"/>
      <c r="C74" s="19"/>
      <c r="D74" s="20"/>
      <c r="E74" s="23">
        <f t="shared" si="0"/>
        <v>0</v>
      </c>
      <c r="F74" s="21"/>
      <c r="G74" s="24">
        <f t="shared" si="0"/>
        <v>0</v>
      </c>
      <c r="I74" s="20"/>
      <c r="J74" s="23">
        <f t="shared" si="1"/>
        <v>0</v>
      </c>
      <c r="K74" s="21"/>
      <c r="L74" s="24">
        <f t="shared" si="2"/>
        <v>0</v>
      </c>
      <c r="N74" s="20"/>
      <c r="O74" s="23">
        <f t="shared" si="3"/>
        <v>0</v>
      </c>
      <c r="P74" s="21"/>
      <c r="Q74" s="24">
        <f t="shared" si="4"/>
        <v>0</v>
      </c>
      <c r="S74" s="20"/>
      <c r="T74" s="23">
        <f t="shared" si="5"/>
        <v>0</v>
      </c>
      <c r="U74" s="21"/>
      <c r="V74" s="24">
        <f t="shared" si="6"/>
        <v>0</v>
      </c>
      <c r="X74" s="20"/>
      <c r="Y74" s="23">
        <f t="shared" si="7"/>
        <v>0</v>
      </c>
      <c r="Z74" s="21"/>
      <c r="AA74" s="24">
        <f t="shared" si="8"/>
        <v>0</v>
      </c>
      <c r="AC74" s="20"/>
      <c r="AD74" s="23">
        <f t="shared" si="9"/>
        <v>0</v>
      </c>
      <c r="AE74" s="21"/>
      <c r="AF74" s="24">
        <f t="shared" si="10"/>
        <v>0</v>
      </c>
      <c r="AH74" s="20"/>
      <c r="AI74" s="23">
        <f t="shared" si="11"/>
        <v>0</v>
      </c>
      <c r="AJ74" s="21"/>
      <c r="AK74" s="24">
        <f t="shared" si="12"/>
        <v>0</v>
      </c>
      <c r="AM74" s="20"/>
      <c r="AN74" s="23">
        <f t="shared" si="13"/>
        <v>0</v>
      </c>
      <c r="AO74" s="21"/>
      <c r="AP74" s="24">
        <f t="shared" si="14"/>
        <v>0</v>
      </c>
      <c r="AR74" s="25">
        <f t="shared" si="15"/>
        <v>1</v>
      </c>
      <c r="AS74" s="24">
        <f t="shared" si="16"/>
        <v>0</v>
      </c>
      <c r="AU74" s="100">
        <f t="shared" si="17"/>
        <v>0</v>
      </c>
      <c r="AV74" s="24">
        <f t="shared" si="18"/>
        <v>0</v>
      </c>
    </row>
    <row r="75" spans="1:48" x14ac:dyDescent="0.3">
      <c r="A75" s="18"/>
      <c r="B75" s="26"/>
      <c r="C75" s="19"/>
      <c r="D75" s="20"/>
      <c r="E75" s="23">
        <f t="shared" si="0"/>
        <v>0</v>
      </c>
      <c r="F75" s="21"/>
      <c r="G75" s="24">
        <f t="shared" si="0"/>
        <v>0</v>
      </c>
      <c r="I75" s="20"/>
      <c r="J75" s="23">
        <f t="shared" si="1"/>
        <v>0</v>
      </c>
      <c r="K75" s="21"/>
      <c r="L75" s="24">
        <f t="shared" si="2"/>
        <v>0</v>
      </c>
      <c r="N75" s="20"/>
      <c r="O75" s="23">
        <f t="shared" si="3"/>
        <v>0</v>
      </c>
      <c r="P75" s="21"/>
      <c r="Q75" s="24">
        <f t="shared" si="4"/>
        <v>0</v>
      </c>
      <c r="S75" s="20"/>
      <c r="T75" s="23">
        <f t="shared" si="5"/>
        <v>0</v>
      </c>
      <c r="U75" s="21"/>
      <c r="V75" s="24">
        <f t="shared" si="6"/>
        <v>0</v>
      </c>
      <c r="X75" s="20"/>
      <c r="Y75" s="23">
        <f t="shared" si="7"/>
        <v>0</v>
      </c>
      <c r="Z75" s="21"/>
      <c r="AA75" s="24">
        <f t="shared" si="8"/>
        <v>0</v>
      </c>
      <c r="AC75" s="20"/>
      <c r="AD75" s="23">
        <f t="shared" si="9"/>
        <v>0</v>
      </c>
      <c r="AE75" s="21"/>
      <c r="AF75" s="24">
        <f t="shared" si="10"/>
        <v>0</v>
      </c>
      <c r="AH75" s="20"/>
      <c r="AI75" s="23">
        <f t="shared" si="11"/>
        <v>0</v>
      </c>
      <c r="AJ75" s="21"/>
      <c r="AK75" s="24">
        <f t="shared" si="12"/>
        <v>0</v>
      </c>
      <c r="AM75" s="20"/>
      <c r="AN75" s="23">
        <f t="shared" si="13"/>
        <v>0</v>
      </c>
      <c r="AO75" s="21"/>
      <c r="AP75" s="24">
        <f t="shared" si="14"/>
        <v>0</v>
      </c>
      <c r="AR75" s="25">
        <f t="shared" si="15"/>
        <v>1</v>
      </c>
      <c r="AS75" s="24">
        <f t="shared" si="16"/>
        <v>0</v>
      </c>
      <c r="AU75" s="100">
        <f t="shared" si="17"/>
        <v>0</v>
      </c>
      <c r="AV75" s="24">
        <f t="shared" si="18"/>
        <v>0</v>
      </c>
    </row>
    <row r="76" spans="1:48" x14ac:dyDescent="0.3">
      <c r="A76" s="18"/>
      <c r="B76" s="26"/>
      <c r="C76" s="19"/>
      <c r="D76" s="20"/>
      <c r="E76" s="23">
        <f t="shared" si="0"/>
        <v>0</v>
      </c>
      <c r="F76" s="21"/>
      <c r="G76" s="24">
        <f t="shared" si="0"/>
        <v>0</v>
      </c>
      <c r="I76" s="20"/>
      <c r="J76" s="23">
        <f t="shared" si="1"/>
        <v>0</v>
      </c>
      <c r="K76" s="21"/>
      <c r="L76" s="24">
        <f t="shared" si="2"/>
        <v>0</v>
      </c>
      <c r="N76" s="20"/>
      <c r="O76" s="23">
        <f t="shared" si="3"/>
        <v>0</v>
      </c>
      <c r="P76" s="21"/>
      <c r="Q76" s="24">
        <f t="shared" si="4"/>
        <v>0</v>
      </c>
      <c r="S76" s="20"/>
      <c r="T76" s="23">
        <f t="shared" si="5"/>
        <v>0</v>
      </c>
      <c r="U76" s="21"/>
      <c r="V76" s="24">
        <f t="shared" si="6"/>
        <v>0</v>
      </c>
      <c r="X76" s="20"/>
      <c r="Y76" s="23">
        <f t="shared" si="7"/>
        <v>0</v>
      </c>
      <c r="Z76" s="21"/>
      <c r="AA76" s="24">
        <f t="shared" si="8"/>
        <v>0</v>
      </c>
      <c r="AC76" s="20"/>
      <c r="AD76" s="23">
        <f t="shared" si="9"/>
        <v>0</v>
      </c>
      <c r="AE76" s="21"/>
      <c r="AF76" s="24">
        <f t="shared" si="10"/>
        <v>0</v>
      </c>
      <c r="AH76" s="20"/>
      <c r="AI76" s="23">
        <f t="shared" si="11"/>
        <v>0</v>
      </c>
      <c r="AJ76" s="21"/>
      <c r="AK76" s="24">
        <f t="shared" si="12"/>
        <v>0</v>
      </c>
      <c r="AM76" s="20"/>
      <c r="AN76" s="23">
        <f t="shared" si="13"/>
        <v>0</v>
      </c>
      <c r="AO76" s="21"/>
      <c r="AP76" s="24">
        <f t="shared" si="14"/>
        <v>0</v>
      </c>
      <c r="AR76" s="25">
        <f t="shared" si="15"/>
        <v>1</v>
      </c>
      <c r="AS76" s="24">
        <f t="shared" si="16"/>
        <v>0</v>
      </c>
      <c r="AU76" s="100">
        <f t="shared" si="17"/>
        <v>0</v>
      </c>
      <c r="AV76" s="24">
        <f t="shared" si="18"/>
        <v>0</v>
      </c>
    </row>
    <row r="77" spans="1:48" x14ac:dyDescent="0.3">
      <c r="A77" s="18"/>
      <c r="B77" s="26"/>
      <c r="C77" s="19"/>
      <c r="D77" s="20"/>
      <c r="E77" s="23">
        <f t="shared" ref="E77:G140" si="19">+$C77*D77</f>
        <v>0</v>
      </c>
      <c r="F77" s="21"/>
      <c r="G77" s="24">
        <f t="shared" si="19"/>
        <v>0</v>
      </c>
      <c r="I77" s="20"/>
      <c r="J77" s="23">
        <f t="shared" ref="J77:J140" si="20">+$C77*I77</f>
        <v>0</v>
      </c>
      <c r="K77" s="21"/>
      <c r="L77" s="24">
        <f t="shared" ref="L77:L140" si="21">+$C77*K77</f>
        <v>0</v>
      </c>
      <c r="N77" s="20"/>
      <c r="O77" s="23">
        <f t="shared" ref="O77:O140" si="22">+$C77*N77</f>
        <v>0</v>
      </c>
      <c r="P77" s="21"/>
      <c r="Q77" s="24">
        <f t="shared" ref="Q77:Q140" si="23">+$C77*P77</f>
        <v>0</v>
      </c>
      <c r="S77" s="20"/>
      <c r="T77" s="23">
        <f t="shared" ref="T77:T140" si="24">+$C77*S77</f>
        <v>0</v>
      </c>
      <c r="U77" s="21"/>
      <c r="V77" s="24">
        <f t="shared" ref="V77:V140" si="25">+$C77*U77</f>
        <v>0</v>
      </c>
      <c r="X77" s="20"/>
      <c r="Y77" s="23">
        <f t="shared" ref="Y77:Y140" si="26">+$C77*X77</f>
        <v>0</v>
      </c>
      <c r="Z77" s="21"/>
      <c r="AA77" s="24">
        <f t="shared" ref="AA77:AA140" si="27">+$C77*Z77</f>
        <v>0</v>
      </c>
      <c r="AC77" s="20"/>
      <c r="AD77" s="23">
        <f t="shared" ref="AD77:AD140" si="28">+$C77*AC77</f>
        <v>0</v>
      </c>
      <c r="AE77" s="21"/>
      <c r="AF77" s="24">
        <f t="shared" ref="AF77:AF140" si="29">+$C77*AE77</f>
        <v>0</v>
      </c>
      <c r="AH77" s="20"/>
      <c r="AI77" s="23">
        <f t="shared" ref="AI77:AI140" si="30">+$C77*AH77</f>
        <v>0</v>
      </c>
      <c r="AJ77" s="21"/>
      <c r="AK77" s="24">
        <f t="shared" ref="AK77:AK140" si="31">+$C77*AJ77</f>
        <v>0</v>
      </c>
      <c r="AM77" s="20"/>
      <c r="AN77" s="23">
        <f t="shared" ref="AN77:AN140" si="32">+$C77*AM77</f>
        <v>0</v>
      </c>
      <c r="AO77" s="21"/>
      <c r="AP77" s="24">
        <f t="shared" ref="AP77:AP140" si="33">+$C77*AO77</f>
        <v>0</v>
      </c>
      <c r="AR77" s="25">
        <f t="shared" ref="AR77:AR140" si="34">100%-D77-F77-I77-K77-N77-P77-S77-U77-X77-Z77-AC77-AE77-AH77-AJ77-AM77-AO77</f>
        <v>1</v>
      </c>
      <c r="AS77" s="24">
        <f t="shared" ref="AS77:AS140" si="35">+C77-E77-G77-J77-L77-O77-Q77-T77-V77-Y77-AA77-AD77-AF77-AI77-AK77-AN77-AP77</f>
        <v>0</v>
      </c>
      <c r="AU77" s="100">
        <f t="shared" ref="AU77:AU140" si="36">+E77+J77+O77+T77+Y77+AD77+AI77+AN77</f>
        <v>0</v>
      </c>
      <c r="AV77" s="24">
        <f t="shared" ref="AV77:AV140" si="37">+G77+L77+Q77+V77+AA77+AF77+AK77+AP77</f>
        <v>0</v>
      </c>
    </row>
    <row r="78" spans="1:48" x14ac:dyDescent="0.3">
      <c r="A78" s="18"/>
      <c r="B78" s="26"/>
      <c r="C78" s="19"/>
      <c r="D78" s="20"/>
      <c r="E78" s="23">
        <f t="shared" si="19"/>
        <v>0</v>
      </c>
      <c r="F78" s="21"/>
      <c r="G78" s="24">
        <f t="shared" si="19"/>
        <v>0</v>
      </c>
      <c r="I78" s="20"/>
      <c r="J78" s="23">
        <f t="shared" si="20"/>
        <v>0</v>
      </c>
      <c r="K78" s="21"/>
      <c r="L78" s="24">
        <f t="shared" si="21"/>
        <v>0</v>
      </c>
      <c r="N78" s="20"/>
      <c r="O78" s="23">
        <f t="shared" si="22"/>
        <v>0</v>
      </c>
      <c r="P78" s="21"/>
      <c r="Q78" s="24">
        <f t="shared" si="23"/>
        <v>0</v>
      </c>
      <c r="S78" s="20"/>
      <c r="T78" s="23">
        <f t="shared" si="24"/>
        <v>0</v>
      </c>
      <c r="U78" s="21"/>
      <c r="V78" s="24">
        <f t="shared" si="25"/>
        <v>0</v>
      </c>
      <c r="X78" s="20"/>
      <c r="Y78" s="23">
        <f t="shared" si="26"/>
        <v>0</v>
      </c>
      <c r="Z78" s="21"/>
      <c r="AA78" s="24">
        <f t="shared" si="27"/>
        <v>0</v>
      </c>
      <c r="AC78" s="20"/>
      <c r="AD78" s="23">
        <f t="shared" si="28"/>
        <v>0</v>
      </c>
      <c r="AE78" s="21"/>
      <c r="AF78" s="24">
        <f t="shared" si="29"/>
        <v>0</v>
      </c>
      <c r="AH78" s="20"/>
      <c r="AI78" s="23">
        <f t="shared" si="30"/>
        <v>0</v>
      </c>
      <c r="AJ78" s="21"/>
      <c r="AK78" s="24">
        <f t="shared" si="31"/>
        <v>0</v>
      </c>
      <c r="AM78" s="20"/>
      <c r="AN78" s="23">
        <f t="shared" si="32"/>
        <v>0</v>
      </c>
      <c r="AO78" s="21"/>
      <c r="AP78" s="24">
        <f t="shared" si="33"/>
        <v>0</v>
      </c>
      <c r="AR78" s="25">
        <f t="shared" si="34"/>
        <v>1</v>
      </c>
      <c r="AS78" s="24">
        <f t="shared" si="35"/>
        <v>0</v>
      </c>
      <c r="AU78" s="100">
        <f t="shared" si="36"/>
        <v>0</v>
      </c>
      <c r="AV78" s="24">
        <f t="shared" si="37"/>
        <v>0</v>
      </c>
    </row>
    <row r="79" spans="1:48" x14ac:dyDescent="0.3">
      <c r="A79" s="18"/>
      <c r="B79" s="26"/>
      <c r="C79" s="19"/>
      <c r="D79" s="20"/>
      <c r="E79" s="23">
        <f t="shared" si="19"/>
        <v>0</v>
      </c>
      <c r="F79" s="21"/>
      <c r="G79" s="24">
        <f t="shared" si="19"/>
        <v>0</v>
      </c>
      <c r="I79" s="20"/>
      <c r="J79" s="23">
        <f t="shared" si="20"/>
        <v>0</v>
      </c>
      <c r="K79" s="21"/>
      <c r="L79" s="24">
        <f t="shared" si="21"/>
        <v>0</v>
      </c>
      <c r="N79" s="20"/>
      <c r="O79" s="23">
        <f t="shared" si="22"/>
        <v>0</v>
      </c>
      <c r="P79" s="21"/>
      <c r="Q79" s="24">
        <f t="shared" si="23"/>
        <v>0</v>
      </c>
      <c r="S79" s="20"/>
      <c r="T79" s="23">
        <f t="shared" si="24"/>
        <v>0</v>
      </c>
      <c r="U79" s="21"/>
      <c r="V79" s="24">
        <f t="shared" si="25"/>
        <v>0</v>
      </c>
      <c r="X79" s="20"/>
      <c r="Y79" s="23">
        <f t="shared" si="26"/>
        <v>0</v>
      </c>
      <c r="Z79" s="21"/>
      <c r="AA79" s="24">
        <f t="shared" si="27"/>
        <v>0</v>
      </c>
      <c r="AC79" s="20"/>
      <c r="AD79" s="23">
        <f t="shared" si="28"/>
        <v>0</v>
      </c>
      <c r="AE79" s="21"/>
      <c r="AF79" s="24">
        <f t="shared" si="29"/>
        <v>0</v>
      </c>
      <c r="AH79" s="20"/>
      <c r="AI79" s="23">
        <f t="shared" si="30"/>
        <v>0</v>
      </c>
      <c r="AJ79" s="21"/>
      <c r="AK79" s="24">
        <f t="shared" si="31"/>
        <v>0</v>
      </c>
      <c r="AM79" s="20"/>
      <c r="AN79" s="23">
        <f t="shared" si="32"/>
        <v>0</v>
      </c>
      <c r="AO79" s="21"/>
      <c r="AP79" s="24">
        <f t="shared" si="33"/>
        <v>0</v>
      </c>
      <c r="AR79" s="25">
        <f t="shared" si="34"/>
        <v>1</v>
      </c>
      <c r="AS79" s="24">
        <f t="shared" si="35"/>
        <v>0</v>
      </c>
      <c r="AU79" s="100">
        <f t="shared" si="36"/>
        <v>0</v>
      </c>
      <c r="AV79" s="24">
        <f t="shared" si="37"/>
        <v>0</v>
      </c>
    </row>
    <row r="80" spans="1:48" x14ac:dyDescent="0.3">
      <c r="A80" s="18"/>
      <c r="B80" s="26"/>
      <c r="C80" s="19"/>
      <c r="D80" s="20"/>
      <c r="E80" s="23">
        <f t="shared" si="19"/>
        <v>0</v>
      </c>
      <c r="F80" s="21"/>
      <c r="G80" s="24">
        <f t="shared" si="19"/>
        <v>0</v>
      </c>
      <c r="I80" s="20"/>
      <c r="J80" s="23">
        <f t="shared" si="20"/>
        <v>0</v>
      </c>
      <c r="K80" s="21"/>
      <c r="L80" s="24">
        <f t="shared" si="21"/>
        <v>0</v>
      </c>
      <c r="N80" s="20"/>
      <c r="O80" s="23">
        <f t="shared" si="22"/>
        <v>0</v>
      </c>
      <c r="P80" s="21"/>
      <c r="Q80" s="24">
        <f t="shared" si="23"/>
        <v>0</v>
      </c>
      <c r="S80" s="20"/>
      <c r="T80" s="23">
        <f t="shared" si="24"/>
        <v>0</v>
      </c>
      <c r="U80" s="21"/>
      <c r="V80" s="24">
        <f t="shared" si="25"/>
        <v>0</v>
      </c>
      <c r="X80" s="20"/>
      <c r="Y80" s="23">
        <f t="shared" si="26"/>
        <v>0</v>
      </c>
      <c r="Z80" s="21"/>
      <c r="AA80" s="24">
        <f t="shared" si="27"/>
        <v>0</v>
      </c>
      <c r="AC80" s="20"/>
      <c r="AD80" s="23">
        <f t="shared" si="28"/>
        <v>0</v>
      </c>
      <c r="AE80" s="21"/>
      <c r="AF80" s="24">
        <f t="shared" si="29"/>
        <v>0</v>
      </c>
      <c r="AH80" s="20"/>
      <c r="AI80" s="23">
        <f t="shared" si="30"/>
        <v>0</v>
      </c>
      <c r="AJ80" s="21"/>
      <c r="AK80" s="24">
        <f t="shared" si="31"/>
        <v>0</v>
      </c>
      <c r="AM80" s="20"/>
      <c r="AN80" s="23">
        <f t="shared" si="32"/>
        <v>0</v>
      </c>
      <c r="AO80" s="21"/>
      <c r="AP80" s="24">
        <f t="shared" si="33"/>
        <v>0</v>
      </c>
      <c r="AR80" s="25">
        <f t="shared" si="34"/>
        <v>1</v>
      </c>
      <c r="AS80" s="24">
        <f t="shared" si="35"/>
        <v>0</v>
      </c>
      <c r="AU80" s="100">
        <f t="shared" si="36"/>
        <v>0</v>
      </c>
      <c r="AV80" s="24">
        <f t="shared" si="37"/>
        <v>0</v>
      </c>
    </row>
    <row r="81" spans="1:48" x14ac:dyDescent="0.3">
      <c r="A81" s="18"/>
      <c r="B81" s="26"/>
      <c r="C81" s="19"/>
      <c r="D81" s="20"/>
      <c r="E81" s="23">
        <f t="shared" si="19"/>
        <v>0</v>
      </c>
      <c r="F81" s="21"/>
      <c r="G81" s="24">
        <f t="shared" si="19"/>
        <v>0</v>
      </c>
      <c r="I81" s="20"/>
      <c r="J81" s="23">
        <f t="shared" si="20"/>
        <v>0</v>
      </c>
      <c r="K81" s="21"/>
      <c r="L81" s="24">
        <f t="shared" si="21"/>
        <v>0</v>
      </c>
      <c r="N81" s="20"/>
      <c r="O81" s="23">
        <f t="shared" si="22"/>
        <v>0</v>
      </c>
      <c r="P81" s="21"/>
      <c r="Q81" s="24">
        <f t="shared" si="23"/>
        <v>0</v>
      </c>
      <c r="S81" s="20"/>
      <c r="T81" s="23">
        <f t="shared" si="24"/>
        <v>0</v>
      </c>
      <c r="U81" s="21"/>
      <c r="V81" s="24">
        <f t="shared" si="25"/>
        <v>0</v>
      </c>
      <c r="X81" s="20"/>
      <c r="Y81" s="23">
        <f t="shared" si="26"/>
        <v>0</v>
      </c>
      <c r="Z81" s="21"/>
      <c r="AA81" s="24">
        <f t="shared" si="27"/>
        <v>0</v>
      </c>
      <c r="AC81" s="20"/>
      <c r="AD81" s="23">
        <f t="shared" si="28"/>
        <v>0</v>
      </c>
      <c r="AE81" s="21"/>
      <c r="AF81" s="24">
        <f t="shared" si="29"/>
        <v>0</v>
      </c>
      <c r="AH81" s="20"/>
      <c r="AI81" s="23">
        <f t="shared" si="30"/>
        <v>0</v>
      </c>
      <c r="AJ81" s="21"/>
      <c r="AK81" s="24">
        <f t="shared" si="31"/>
        <v>0</v>
      </c>
      <c r="AM81" s="20"/>
      <c r="AN81" s="23">
        <f t="shared" si="32"/>
        <v>0</v>
      </c>
      <c r="AO81" s="21"/>
      <c r="AP81" s="24">
        <f t="shared" si="33"/>
        <v>0</v>
      </c>
      <c r="AR81" s="25">
        <f t="shared" si="34"/>
        <v>1</v>
      </c>
      <c r="AS81" s="24">
        <f t="shared" si="35"/>
        <v>0</v>
      </c>
      <c r="AU81" s="100">
        <f t="shared" si="36"/>
        <v>0</v>
      </c>
      <c r="AV81" s="24">
        <f t="shared" si="37"/>
        <v>0</v>
      </c>
    </row>
    <row r="82" spans="1:48" x14ac:dyDescent="0.3">
      <c r="A82" s="18"/>
      <c r="B82" s="26"/>
      <c r="C82" s="19"/>
      <c r="D82" s="20"/>
      <c r="E82" s="23">
        <f t="shared" si="19"/>
        <v>0</v>
      </c>
      <c r="F82" s="21"/>
      <c r="G82" s="24">
        <f t="shared" si="19"/>
        <v>0</v>
      </c>
      <c r="I82" s="20"/>
      <c r="J82" s="23">
        <f t="shared" si="20"/>
        <v>0</v>
      </c>
      <c r="K82" s="21"/>
      <c r="L82" s="24">
        <f t="shared" si="21"/>
        <v>0</v>
      </c>
      <c r="N82" s="20"/>
      <c r="O82" s="23">
        <f t="shared" si="22"/>
        <v>0</v>
      </c>
      <c r="P82" s="21"/>
      <c r="Q82" s="24">
        <f t="shared" si="23"/>
        <v>0</v>
      </c>
      <c r="S82" s="20"/>
      <c r="T82" s="23">
        <f t="shared" si="24"/>
        <v>0</v>
      </c>
      <c r="U82" s="21"/>
      <c r="V82" s="24">
        <f t="shared" si="25"/>
        <v>0</v>
      </c>
      <c r="X82" s="20"/>
      <c r="Y82" s="23">
        <f t="shared" si="26"/>
        <v>0</v>
      </c>
      <c r="Z82" s="21"/>
      <c r="AA82" s="24">
        <f t="shared" si="27"/>
        <v>0</v>
      </c>
      <c r="AC82" s="20"/>
      <c r="AD82" s="23">
        <f t="shared" si="28"/>
        <v>0</v>
      </c>
      <c r="AE82" s="21"/>
      <c r="AF82" s="24">
        <f t="shared" si="29"/>
        <v>0</v>
      </c>
      <c r="AH82" s="20"/>
      <c r="AI82" s="23">
        <f t="shared" si="30"/>
        <v>0</v>
      </c>
      <c r="AJ82" s="21"/>
      <c r="AK82" s="24">
        <f t="shared" si="31"/>
        <v>0</v>
      </c>
      <c r="AM82" s="20"/>
      <c r="AN82" s="23">
        <f t="shared" si="32"/>
        <v>0</v>
      </c>
      <c r="AO82" s="21"/>
      <c r="AP82" s="24">
        <f t="shared" si="33"/>
        <v>0</v>
      </c>
      <c r="AR82" s="25">
        <f t="shared" si="34"/>
        <v>1</v>
      </c>
      <c r="AS82" s="24">
        <f t="shared" si="35"/>
        <v>0</v>
      </c>
      <c r="AU82" s="100">
        <f t="shared" si="36"/>
        <v>0</v>
      </c>
      <c r="AV82" s="24">
        <f t="shared" si="37"/>
        <v>0</v>
      </c>
    </row>
    <row r="83" spans="1:48" x14ac:dyDescent="0.3">
      <c r="A83" s="18"/>
      <c r="B83" s="26"/>
      <c r="C83" s="19"/>
      <c r="D83" s="20"/>
      <c r="E83" s="23">
        <f t="shared" si="19"/>
        <v>0</v>
      </c>
      <c r="F83" s="21"/>
      <c r="G83" s="24">
        <f t="shared" si="19"/>
        <v>0</v>
      </c>
      <c r="I83" s="20"/>
      <c r="J83" s="23">
        <f t="shared" si="20"/>
        <v>0</v>
      </c>
      <c r="K83" s="21"/>
      <c r="L83" s="24">
        <f t="shared" si="21"/>
        <v>0</v>
      </c>
      <c r="N83" s="20"/>
      <c r="O83" s="23">
        <f t="shared" si="22"/>
        <v>0</v>
      </c>
      <c r="P83" s="21"/>
      <c r="Q83" s="24">
        <f t="shared" si="23"/>
        <v>0</v>
      </c>
      <c r="S83" s="20"/>
      <c r="T83" s="23">
        <f t="shared" si="24"/>
        <v>0</v>
      </c>
      <c r="U83" s="21"/>
      <c r="V83" s="24">
        <f t="shared" si="25"/>
        <v>0</v>
      </c>
      <c r="X83" s="20"/>
      <c r="Y83" s="23">
        <f t="shared" si="26"/>
        <v>0</v>
      </c>
      <c r="Z83" s="21"/>
      <c r="AA83" s="24">
        <f t="shared" si="27"/>
        <v>0</v>
      </c>
      <c r="AC83" s="20"/>
      <c r="AD83" s="23">
        <f t="shared" si="28"/>
        <v>0</v>
      </c>
      <c r="AE83" s="21"/>
      <c r="AF83" s="24">
        <f t="shared" si="29"/>
        <v>0</v>
      </c>
      <c r="AH83" s="20"/>
      <c r="AI83" s="23">
        <f t="shared" si="30"/>
        <v>0</v>
      </c>
      <c r="AJ83" s="21"/>
      <c r="AK83" s="24">
        <f t="shared" si="31"/>
        <v>0</v>
      </c>
      <c r="AM83" s="20"/>
      <c r="AN83" s="23">
        <f t="shared" si="32"/>
        <v>0</v>
      </c>
      <c r="AO83" s="21"/>
      <c r="AP83" s="24">
        <f t="shared" si="33"/>
        <v>0</v>
      </c>
      <c r="AR83" s="25">
        <f t="shared" si="34"/>
        <v>1</v>
      </c>
      <c r="AS83" s="24">
        <f t="shared" si="35"/>
        <v>0</v>
      </c>
      <c r="AU83" s="100">
        <f t="shared" si="36"/>
        <v>0</v>
      </c>
      <c r="AV83" s="24">
        <f t="shared" si="37"/>
        <v>0</v>
      </c>
    </row>
    <row r="84" spans="1:48" x14ac:dyDescent="0.3">
      <c r="A84" s="18"/>
      <c r="B84" s="26"/>
      <c r="C84" s="19"/>
      <c r="D84" s="20"/>
      <c r="E84" s="23">
        <f t="shared" si="19"/>
        <v>0</v>
      </c>
      <c r="F84" s="21"/>
      <c r="G84" s="24">
        <f t="shared" si="19"/>
        <v>0</v>
      </c>
      <c r="I84" s="20"/>
      <c r="J84" s="23">
        <f t="shared" si="20"/>
        <v>0</v>
      </c>
      <c r="K84" s="21"/>
      <c r="L84" s="24">
        <f t="shared" si="21"/>
        <v>0</v>
      </c>
      <c r="N84" s="20"/>
      <c r="O84" s="23">
        <f t="shared" si="22"/>
        <v>0</v>
      </c>
      <c r="P84" s="21"/>
      <c r="Q84" s="24">
        <f t="shared" si="23"/>
        <v>0</v>
      </c>
      <c r="S84" s="20"/>
      <c r="T84" s="23">
        <f t="shared" si="24"/>
        <v>0</v>
      </c>
      <c r="U84" s="21"/>
      <c r="V84" s="24">
        <f t="shared" si="25"/>
        <v>0</v>
      </c>
      <c r="X84" s="20"/>
      <c r="Y84" s="23">
        <f t="shared" si="26"/>
        <v>0</v>
      </c>
      <c r="Z84" s="21"/>
      <c r="AA84" s="24">
        <f t="shared" si="27"/>
        <v>0</v>
      </c>
      <c r="AC84" s="20"/>
      <c r="AD84" s="23">
        <f t="shared" si="28"/>
        <v>0</v>
      </c>
      <c r="AE84" s="21"/>
      <c r="AF84" s="24">
        <f t="shared" si="29"/>
        <v>0</v>
      </c>
      <c r="AH84" s="20"/>
      <c r="AI84" s="23">
        <f t="shared" si="30"/>
        <v>0</v>
      </c>
      <c r="AJ84" s="21"/>
      <c r="AK84" s="24">
        <f t="shared" si="31"/>
        <v>0</v>
      </c>
      <c r="AM84" s="20"/>
      <c r="AN84" s="23">
        <f t="shared" si="32"/>
        <v>0</v>
      </c>
      <c r="AO84" s="21"/>
      <c r="AP84" s="24">
        <f t="shared" si="33"/>
        <v>0</v>
      </c>
      <c r="AR84" s="25">
        <f t="shared" si="34"/>
        <v>1</v>
      </c>
      <c r="AS84" s="24">
        <f t="shared" si="35"/>
        <v>0</v>
      </c>
      <c r="AU84" s="100">
        <f t="shared" si="36"/>
        <v>0</v>
      </c>
      <c r="AV84" s="24">
        <f t="shared" si="37"/>
        <v>0</v>
      </c>
    </row>
    <row r="85" spans="1:48" x14ac:dyDescent="0.3">
      <c r="A85" s="18"/>
      <c r="B85" s="26"/>
      <c r="C85" s="19"/>
      <c r="D85" s="20"/>
      <c r="E85" s="23">
        <f t="shared" si="19"/>
        <v>0</v>
      </c>
      <c r="F85" s="21"/>
      <c r="G85" s="24">
        <f t="shared" si="19"/>
        <v>0</v>
      </c>
      <c r="I85" s="20"/>
      <c r="J85" s="23">
        <f t="shared" si="20"/>
        <v>0</v>
      </c>
      <c r="K85" s="21"/>
      <c r="L85" s="24">
        <f t="shared" si="21"/>
        <v>0</v>
      </c>
      <c r="N85" s="20"/>
      <c r="O85" s="23">
        <f t="shared" si="22"/>
        <v>0</v>
      </c>
      <c r="P85" s="21"/>
      <c r="Q85" s="24">
        <f t="shared" si="23"/>
        <v>0</v>
      </c>
      <c r="S85" s="20"/>
      <c r="T85" s="23">
        <f t="shared" si="24"/>
        <v>0</v>
      </c>
      <c r="U85" s="21"/>
      <c r="V85" s="24">
        <f t="shared" si="25"/>
        <v>0</v>
      </c>
      <c r="X85" s="20"/>
      <c r="Y85" s="23">
        <f t="shared" si="26"/>
        <v>0</v>
      </c>
      <c r="Z85" s="21"/>
      <c r="AA85" s="24">
        <f t="shared" si="27"/>
        <v>0</v>
      </c>
      <c r="AC85" s="20"/>
      <c r="AD85" s="23">
        <f t="shared" si="28"/>
        <v>0</v>
      </c>
      <c r="AE85" s="21"/>
      <c r="AF85" s="24">
        <f t="shared" si="29"/>
        <v>0</v>
      </c>
      <c r="AH85" s="20"/>
      <c r="AI85" s="23">
        <f t="shared" si="30"/>
        <v>0</v>
      </c>
      <c r="AJ85" s="21"/>
      <c r="AK85" s="24">
        <f t="shared" si="31"/>
        <v>0</v>
      </c>
      <c r="AM85" s="20"/>
      <c r="AN85" s="23">
        <f t="shared" si="32"/>
        <v>0</v>
      </c>
      <c r="AO85" s="21"/>
      <c r="AP85" s="24">
        <f t="shared" si="33"/>
        <v>0</v>
      </c>
      <c r="AR85" s="25">
        <f t="shared" si="34"/>
        <v>1</v>
      </c>
      <c r="AS85" s="24">
        <f t="shared" si="35"/>
        <v>0</v>
      </c>
      <c r="AU85" s="100">
        <f t="shared" si="36"/>
        <v>0</v>
      </c>
      <c r="AV85" s="24">
        <f t="shared" si="37"/>
        <v>0</v>
      </c>
    </row>
    <row r="86" spans="1:48" x14ac:dyDescent="0.3">
      <c r="A86" s="18"/>
      <c r="B86" s="26"/>
      <c r="C86" s="19"/>
      <c r="D86" s="20"/>
      <c r="E86" s="23">
        <f t="shared" si="19"/>
        <v>0</v>
      </c>
      <c r="F86" s="21"/>
      <c r="G86" s="24">
        <f t="shared" si="19"/>
        <v>0</v>
      </c>
      <c r="I86" s="20"/>
      <c r="J86" s="23">
        <f t="shared" si="20"/>
        <v>0</v>
      </c>
      <c r="K86" s="21"/>
      <c r="L86" s="24">
        <f t="shared" si="21"/>
        <v>0</v>
      </c>
      <c r="N86" s="20"/>
      <c r="O86" s="23">
        <f t="shared" si="22"/>
        <v>0</v>
      </c>
      <c r="P86" s="21"/>
      <c r="Q86" s="24">
        <f t="shared" si="23"/>
        <v>0</v>
      </c>
      <c r="S86" s="20"/>
      <c r="T86" s="23">
        <f t="shared" si="24"/>
        <v>0</v>
      </c>
      <c r="U86" s="21"/>
      <c r="V86" s="24">
        <f t="shared" si="25"/>
        <v>0</v>
      </c>
      <c r="X86" s="20"/>
      <c r="Y86" s="23">
        <f t="shared" si="26"/>
        <v>0</v>
      </c>
      <c r="Z86" s="21"/>
      <c r="AA86" s="24">
        <f t="shared" si="27"/>
        <v>0</v>
      </c>
      <c r="AC86" s="20"/>
      <c r="AD86" s="23">
        <f t="shared" si="28"/>
        <v>0</v>
      </c>
      <c r="AE86" s="21"/>
      <c r="AF86" s="24">
        <f t="shared" si="29"/>
        <v>0</v>
      </c>
      <c r="AH86" s="20"/>
      <c r="AI86" s="23">
        <f t="shared" si="30"/>
        <v>0</v>
      </c>
      <c r="AJ86" s="21"/>
      <c r="AK86" s="24">
        <f t="shared" si="31"/>
        <v>0</v>
      </c>
      <c r="AM86" s="20"/>
      <c r="AN86" s="23">
        <f t="shared" si="32"/>
        <v>0</v>
      </c>
      <c r="AO86" s="21"/>
      <c r="AP86" s="24">
        <f t="shared" si="33"/>
        <v>0</v>
      </c>
      <c r="AR86" s="25">
        <f t="shared" si="34"/>
        <v>1</v>
      </c>
      <c r="AS86" s="24">
        <f t="shared" si="35"/>
        <v>0</v>
      </c>
      <c r="AU86" s="100">
        <f t="shared" si="36"/>
        <v>0</v>
      </c>
      <c r="AV86" s="24">
        <f t="shared" si="37"/>
        <v>0</v>
      </c>
    </row>
    <row r="87" spans="1:48" x14ac:dyDescent="0.3">
      <c r="A87" s="18"/>
      <c r="B87" s="26"/>
      <c r="C87" s="19"/>
      <c r="D87" s="20"/>
      <c r="E87" s="23">
        <f t="shared" si="19"/>
        <v>0</v>
      </c>
      <c r="F87" s="21"/>
      <c r="G87" s="24">
        <f t="shared" si="19"/>
        <v>0</v>
      </c>
      <c r="I87" s="20"/>
      <c r="J87" s="23">
        <f t="shared" si="20"/>
        <v>0</v>
      </c>
      <c r="K87" s="21"/>
      <c r="L87" s="24">
        <f t="shared" si="21"/>
        <v>0</v>
      </c>
      <c r="N87" s="20"/>
      <c r="O87" s="23">
        <f t="shared" si="22"/>
        <v>0</v>
      </c>
      <c r="P87" s="21"/>
      <c r="Q87" s="24">
        <f t="shared" si="23"/>
        <v>0</v>
      </c>
      <c r="S87" s="20"/>
      <c r="T87" s="23">
        <f t="shared" si="24"/>
        <v>0</v>
      </c>
      <c r="U87" s="21"/>
      <c r="V87" s="24">
        <f t="shared" si="25"/>
        <v>0</v>
      </c>
      <c r="X87" s="20"/>
      <c r="Y87" s="23">
        <f t="shared" si="26"/>
        <v>0</v>
      </c>
      <c r="Z87" s="21"/>
      <c r="AA87" s="24">
        <f t="shared" si="27"/>
        <v>0</v>
      </c>
      <c r="AC87" s="20"/>
      <c r="AD87" s="23">
        <f t="shared" si="28"/>
        <v>0</v>
      </c>
      <c r="AE87" s="21"/>
      <c r="AF87" s="24">
        <f t="shared" si="29"/>
        <v>0</v>
      </c>
      <c r="AH87" s="20"/>
      <c r="AI87" s="23">
        <f t="shared" si="30"/>
        <v>0</v>
      </c>
      <c r="AJ87" s="21"/>
      <c r="AK87" s="24">
        <f t="shared" si="31"/>
        <v>0</v>
      </c>
      <c r="AM87" s="20"/>
      <c r="AN87" s="23">
        <f t="shared" si="32"/>
        <v>0</v>
      </c>
      <c r="AO87" s="21"/>
      <c r="AP87" s="24">
        <f t="shared" si="33"/>
        <v>0</v>
      </c>
      <c r="AR87" s="25">
        <f t="shared" si="34"/>
        <v>1</v>
      </c>
      <c r="AS87" s="24">
        <f t="shared" si="35"/>
        <v>0</v>
      </c>
      <c r="AU87" s="100">
        <f t="shared" si="36"/>
        <v>0</v>
      </c>
      <c r="AV87" s="24">
        <f t="shared" si="37"/>
        <v>0</v>
      </c>
    </row>
    <row r="88" spans="1:48" x14ac:dyDescent="0.3">
      <c r="A88" s="18"/>
      <c r="B88" s="26"/>
      <c r="C88" s="19"/>
      <c r="D88" s="20"/>
      <c r="E88" s="23">
        <f t="shared" si="19"/>
        <v>0</v>
      </c>
      <c r="F88" s="21"/>
      <c r="G88" s="24">
        <f t="shared" si="19"/>
        <v>0</v>
      </c>
      <c r="I88" s="20"/>
      <c r="J88" s="23">
        <f t="shared" si="20"/>
        <v>0</v>
      </c>
      <c r="K88" s="21"/>
      <c r="L88" s="24">
        <f t="shared" si="21"/>
        <v>0</v>
      </c>
      <c r="N88" s="20"/>
      <c r="O88" s="23">
        <f t="shared" si="22"/>
        <v>0</v>
      </c>
      <c r="P88" s="21"/>
      <c r="Q88" s="24">
        <f t="shared" si="23"/>
        <v>0</v>
      </c>
      <c r="S88" s="20"/>
      <c r="T88" s="23">
        <f t="shared" si="24"/>
        <v>0</v>
      </c>
      <c r="U88" s="21"/>
      <c r="V88" s="24">
        <f t="shared" si="25"/>
        <v>0</v>
      </c>
      <c r="X88" s="20"/>
      <c r="Y88" s="23">
        <f t="shared" si="26"/>
        <v>0</v>
      </c>
      <c r="Z88" s="21"/>
      <c r="AA88" s="24">
        <f t="shared" si="27"/>
        <v>0</v>
      </c>
      <c r="AC88" s="20"/>
      <c r="AD88" s="23">
        <f t="shared" si="28"/>
        <v>0</v>
      </c>
      <c r="AE88" s="21"/>
      <c r="AF88" s="24">
        <f t="shared" si="29"/>
        <v>0</v>
      </c>
      <c r="AH88" s="20"/>
      <c r="AI88" s="23">
        <f t="shared" si="30"/>
        <v>0</v>
      </c>
      <c r="AJ88" s="21"/>
      <c r="AK88" s="24">
        <f t="shared" si="31"/>
        <v>0</v>
      </c>
      <c r="AM88" s="20"/>
      <c r="AN88" s="23">
        <f t="shared" si="32"/>
        <v>0</v>
      </c>
      <c r="AO88" s="21"/>
      <c r="AP88" s="24">
        <f t="shared" si="33"/>
        <v>0</v>
      </c>
      <c r="AR88" s="25">
        <f t="shared" si="34"/>
        <v>1</v>
      </c>
      <c r="AS88" s="24">
        <f t="shared" si="35"/>
        <v>0</v>
      </c>
      <c r="AU88" s="100">
        <f t="shared" si="36"/>
        <v>0</v>
      </c>
      <c r="AV88" s="24">
        <f t="shared" si="37"/>
        <v>0</v>
      </c>
    </row>
    <row r="89" spans="1:48" x14ac:dyDescent="0.3">
      <c r="A89" s="18"/>
      <c r="B89" s="26"/>
      <c r="C89" s="19"/>
      <c r="D89" s="20"/>
      <c r="E89" s="23">
        <f t="shared" si="19"/>
        <v>0</v>
      </c>
      <c r="F89" s="21"/>
      <c r="G89" s="24">
        <f t="shared" si="19"/>
        <v>0</v>
      </c>
      <c r="I89" s="20"/>
      <c r="J89" s="23">
        <f t="shared" si="20"/>
        <v>0</v>
      </c>
      <c r="K89" s="21"/>
      <c r="L89" s="24">
        <f t="shared" si="21"/>
        <v>0</v>
      </c>
      <c r="N89" s="20"/>
      <c r="O89" s="23">
        <f t="shared" si="22"/>
        <v>0</v>
      </c>
      <c r="P89" s="21"/>
      <c r="Q89" s="24">
        <f t="shared" si="23"/>
        <v>0</v>
      </c>
      <c r="S89" s="20"/>
      <c r="T89" s="23">
        <f t="shared" si="24"/>
        <v>0</v>
      </c>
      <c r="U89" s="21"/>
      <c r="V89" s="24">
        <f t="shared" si="25"/>
        <v>0</v>
      </c>
      <c r="X89" s="20"/>
      <c r="Y89" s="23">
        <f t="shared" si="26"/>
        <v>0</v>
      </c>
      <c r="Z89" s="21"/>
      <c r="AA89" s="24">
        <f t="shared" si="27"/>
        <v>0</v>
      </c>
      <c r="AC89" s="20"/>
      <c r="AD89" s="23">
        <f t="shared" si="28"/>
        <v>0</v>
      </c>
      <c r="AE89" s="21"/>
      <c r="AF89" s="24">
        <f t="shared" si="29"/>
        <v>0</v>
      </c>
      <c r="AH89" s="20"/>
      <c r="AI89" s="23">
        <f t="shared" si="30"/>
        <v>0</v>
      </c>
      <c r="AJ89" s="21"/>
      <c r="AK89" s="24">
        <f t="shared" si="31"/>
        <v>0</v>
      </c>
      <c r="AM89" s="20"/>
      <c r="AN89" s="23">
        <f t="shared" si="32"/>
        <v>0</v>
      </c>
      <c r="AO89" s="21"/>
      <c r="AP89" s="24">
        <f t="shared" si="33"/>
        <v>0</v>
      </c>
      <c r="AR89" s="25">
        <f t="shared" si="34"/>
        <v>1</v>
      </c>
      <c r="AS89" s="24">
        <f t="shared" si="35"/>
        <v>0</v>
      </c>
      <c r="AU89" s="100">
        <f t="shared" si="36"/>
        <v>0</v>
      </c>
      <c r="AV89" s="24">
        <f t="shared" si="37"/>
        <v>0</v>
      </c>
    </row>
    <row r="90" spans="1:48" x14ac:dyDescent="0.3">
      <c r="A90" s="18"/>
      <c r="B90" s="26"/>
      <c r="C90" s="19"/>
      <c r="D90" s="20"/>
      <c r="E90" s="23">
        <f t="shared" si="19"/>
        <v>0</v>
      </c>
      <c r="F90" s="21"/>
      <c r="G90" s="24">
        <f t="shared" si="19"/>
        <v>0</v>
      </c>
      <c r="I90" s="20"/>
      <c r="J90" s="23">
        <f t="shared" si="20"/>
        <v>0</v>
      </c>
      <c r="K90" s="21"/>
      <c r="L90" s="24">
        <f t="shared" si="21"/>
        <v>0</v>
      </c>
      <c r="N90" s="20"/>
      <c r="O90" s="23">
        <f t="shared" si="22"/>
        <v>0</v>
      </c>
      <c r="P90" s="21"/>
      <c r="Q90" s="24">
        <f t="shared" si="23"/>
        <v>0</v>
      </c>
      <c r="S90" s="20"/>
      <c r="T90" s="23">
        <f t="shared" si="24"/>
        <v>0</v>
      </c>
      <c r="U90" s="21"/>
      <c r="V90" s="24">
        <f t="shared" si="25"/>
        <v>0</v>
      </c>
      <c r="X90" s="20"/>
      <c r="Y90" s="23">
        <f t="shared" si="26"/>
        <v>0</v>
      </c>
      <c r="Z90" s="21"/>
      <c r="AA90" s="24">
        <f t="shared" si="27"/>
        <v>0</v>
      </c>
      <c r="AC90" s="20"/>
      <c r="AD90" s="23">
        <f t="shared" si="28"/>
        <v>0</v>
      </c>
      <c r="AE90" s="21"/>
      <c r="AF90" s="24">
        <f t="shared" si="29"/>
        <v>0</v>
      </c>
      <c r="AH90" s="20"/>
      <c r="AI90" s="23">
        <f t="shared" si="30"/>
        <v>0</v>
      </c>
      <c r="AJ90" s="21"/>
      <c r="AK90" s="24">
        <f t="shared" si="31"/>
        <v>0</v>
      </c>
      <c r="AM90" s="20"/>
      <c r="AN90" s="23">
        <f t="shared" si="32"/>
        <v>0</v>
      </c>
      <c r="AO90" s="21"/>
      <c r="AP90" s="24">
        <f t="shared" si="33"/>
        <v>0</v>
      </c>
      <c r="AR90" s="25">
        <f t="shared" si="34"/>
        <v>1</v>
      </c>
      <c r="AS90" s="24">
        <f t="shared" si="35"/>
        <v>0</v>
      </c>
      <c r="AU90" s="100">
        <f t="shared" si="36"/>
        <v>0</v>
      </c>
      <c r="AV90" s="24">
        <f t="shared" si="37"/>
        <v>0</v>
      </c>
    </row>
    <row r="91" spans="1:48" x14ac:dyDescent="0.3">
      <c r="A91" s="18"/>
      <c r="B91" s="26"/>
      <c r="C91" s="19"/>
      <c r="D91" s="20"/>
      <c r="E91" s="23">
        <f t="shared" si="19"/>
        <v>0</v>
      </c>
      <c r="F91" s="21"/>
      <c r="G91" s="24">
        <f t="shared" si="19"/>
        <v>0</v>
      </c>
      <c r="I91" s="20"/>
      <c r="J91" s="23">
        <f t="shared" si="20"/>
        <v>0</v>
      </c>
      <c r="K91" s="21"/>
      <c r="L91" s="24">
        <f t="shared" si="21"/>
        <v>0</v>
      </c>
      <c r="N91" s="20"/>
      <c r="O91" s="23">
        <f t="shared" si="22"/>
        <v>0</v>
      </c>
      <c r="P91" s="21"/>
      <c r="Q91" s="24">
        <f t="shared" si="23"/>
        <v>0</v>
      </c>
      <c r="S91" s="20"/>
      <c r="T91" s="23">
        <f t="shared" si="24"/>
        <v>0</v>
      </c>
      <c r="U91" s="21"/>
      <c r="V91" s="24">
        <f t="shared" si="25"/>
        <v>0</v>
      </c>
      <c r="X91" s="20"/>
      <c r="Y91" s="23">
        <f t="shared" si="26"/>
        <v>0</v>
      </c>
      <c r="Z91" s="21"/>
      <c r="AA91" s="24">
        <f t="shared" si="27"/>
        <v>0</v>
      </c>
      <c r="AC91" s="20"/>
      <c r="AD91" s="23">
        <f t="shared" si="28"/>
        <v>0</v>
      </c>
      <c r="AE91" s="21"/>
      <c r="AF91" s="24">
        <f t="shared" si="29"/>
        <v>0</v>
      </c>
      <c r="AH91" s="20"/>
      <c r="AI91" s="23">
        <f t="shared" si="30"/>
        <v>0</v>
      </c>
      <c r="AJ91" s="21"/>
      <c r="AK91" s="24">
        <f t="shared" si="31"/>
        <v>0</v>
      </c>
      <c r="AM91" s="20"/>
      <c r="AN91" s="23">
        <f t="shared" si="32"/>
        <v>0</v>
      </c>
      <c r="AO91" s="21"/>
      <c r="AP91" s="24">
        <f t="shared" si="33"/>
        <v>0</v>
      </c>
      <c r="AR91" s="25">
        <f t="shared" si="34"/>
        <v>1</v>
      </c>
      <c r="AS91" s="24">
        <f t="shared" si="35"/>
        <v>0</v>
      </c>
      <c r="AU91" s="100">
        <f t="shared" si="36"/>
        <v>0</v>
      </c>
      <c r="AV91" s="24">
        <f t="shared" si="37"/>
        <v>0</v>
      </c>
    </row>
    <row r="92" spans="1:48" x14ac:dyDescent="0.3">
      <c r="A92" s="18"/>
      <c r="B92" s="26"/>
      <c r="C92" s="19"/>
      <c r="D92" s="20"/>
      <c r="E92" s="23">
        <f t="shared" si="19"/>
        <v>0</v>
      </c>
      <c r="F92" s="21"/>
      <c r="G92" s="24">
        <f t="shared" si="19"/>
        <v>0</v>
      </c>
      <c r="I92" s="20"/>
      <c r="J92" s="23">
        <f t="shared" si="20"/>
        <v>0</v>
      </c>
      <c r="K92" s="21"/>
      <c r="L92" s="24">
        <f t="shared" si="21"/>
        <v>0</v>
      </c>
      <c r="N92" s="20"/>
      <c r="O92" s="23">
        <f t="shared" si="22"/>
        <v>0</v>
      </c>
      <c r="P92" s="21"/>
      <c r="Q92" s="24">
        <f t="shared" si="23"/>
        <v>0</v>
      </c>
      <c r="S92" s="20"/>
      <c r="T92" s="23">
        <f t="shared" si="24"/>
        <v>0</v>
      </c>
      <c r="U92" s="21"/>
      <c r="V92" s="24">
        <f t="shared" si="25"/>
        <v>0</v>
      </c>
      <c r="X92" s="20"/>
      <c r="Y92" s="23">
        <f t="shared" si="26"/>
        <v>0</v>
      </c>
      <c r="Z92" s="21"/>
      <c r="AA92" s="24">
        <f t="shared" si="27"/>
        <v>0</v>
      </c>
      <c r="AC92" s="20"/>
      <c r="AD92" s="23">
        <f t="shared" si="28"/>
        <v>0</v>
      </c>
      <c r="AE92" s="21"/>
      <c r="AF92" s="24">
        <f t="shared" si="29"/>
        <v>0</v>
      </c>
      <c r="AH92" s="20"/>
      <c r="AI92" s="23">
        <f t="shared" si="30"/>
        <v>0</v>
      </c>
      <c r="AJ92" s="21"/>
      <c r="AK92" s="24">
        <f t="shared" si="31"/>
        <v>0</v>
      </c>
      <c r="AM92" s="20"/>
      <c r="AN92" s="23">
        <f t="shared" si="32"/>
        <v>0</v>
      </c>
      <c r="AO92" s="21"/>
      <c r="AP92" s="24">
        <f t="shared" si="33"/>
        <v>0</v>
      </c>
      <c r="AR92" s="25">
        <f t="shared" si="34"/>
        <v>1</v>
      </c>
      <c r="AS92" s="24">
        <f t="shared" si="35"/>
        <v>0</v>
      </c>
      <c r="AU92" s="100">
        <f t="shared" si="36"/>
        <v>0</v>
      </c>
      <c r="AV92" s="24">
        <f t="shared" si="37"/>
        <v>0</v>
      </c>
    </row>
    <row r="93" spans="1:48" x14ac:dyDescent="0.3">
      <c r="A93" s="18"/>
      <c r="B93" s="26"/>
      <c r="C93" s="19"/>
      <c r="D93" s="20"/>
      <c r="E93" s="23">
        <f t="shared" si="19"/>
        <v>0</v>
      </c>
      <c r="F93" s="21"/>
      <c r="G93" s="24">
        <f t="shared" si="19"/>
        <v>0</v>
      </c>
      <c r="I93" s="20"/>
      <c r="J93" s="23">
        <f t="shared" si="20"/>
        <v>0</v>
      </c>
      <c r="K93" s="21"/>
      <c r="L93" s="24">
        <f t="shared" si="21"/>
        <v>0</v>
      </c>
      <c r="N93" s="20"/>
      <c r="O93" s="23">
        <f t="shared" si="22"/>
        <v>0</v>
      </c>
      <c r="P93" s="21"/>
      <c r="Q93" s="24">
        <f t="shared" si="23"/>
        <v>0</v>
      </c>
      <c r="S93" s="20"/>
      <c r="T93" s="23">
        <f t="shared" si="24"/>
        <v>0</v>
      </c>
      <c r="U93" s="21"/>
      <c r="V93" s="24">
        <f t="shared" si="25"/>
        <v>0</v>
      </c>
      <c r="X93" s="20"/>
      <c r="Y93" s="23">
        <f t="shared" si="26"/>
        <v>0</v>
      </c>
      <c r="Z93" s="21"/>
      <c r="AA93" s="24">
        <f t="shared" si="27"/>
        <v>0</v>
      </c>
      <c r="AC93" s="20"/>
      <c r="AD93" s="23">
        <f t="shared" si="28"/>
        <v>0</v>
      </c>
      <c r="AE93" s="21"/>
      <c r="AF93" s="24">
        <f t="shared" si="29"/>
        <v>0</v>
      </c>
      <c r="AH93" s="20"/>
      <c r="AI93" s="23">
        <f t="shared" si="30"/>
        <v>0</v>
      </c>
      <c r="AJ93" s="21"/>
      <c r="AK93" s="24">
        <f t="shared" si="31"/>
        <v>0</v>
      </c>
      <c r="AM93" s="20"/>
      <c r="AN93" s="23">
        <f t="shared" si="32"/>
        <v>0</v>
      </c>
      <c r="AO93" s="21"/>
      <c r="AP93" s="24">
        <f t="shared" si="33"/>
        <v>0</v>
      </c>
      <c r="AR93" s="25">
        <f t="shared" si="34"/>
        <v>1</v>
      </c>
      <c r="AS93" s="24">
        <f t="shared" si="35"/>
        <v>0</v>
      </c>
      <c r="AU93" s="100">
        <f t="shared" si="36"/>
        <v>0</v>
      </c>
      <c r="AV93" s="24">
        <f t="shared" si="37"/>
        <v>0</v>
      </c>
    </row>
    <row r="94" spans="1:48" x14ac:dyDescent="0.3">
      <c r="A94" s="18"/>
      <c r="B94" s="26"/>
      <c r="C94" s="19"/>
      <c r="D94" s="20"/>
      <c r="E94" s="23">
        <f t="shared" si="19"/>
        <v>0</v>
      </c>
      <c r="F94" s="21"/>
      <c r="G94" s="24">
        <f t="shared" si="19"/>
        <v>0</v>
      </c>
      <c r="I94" s="20"/>
      <c r="J94" s="23">
        <f t="shared" si="20"/>
        <v>0</v>
      </c>
      <c r="K94" s="21"/>
      <c r="L94" s="24">
        <f t="shared" si="21"/>
        <v>0</v>
      </c>
      <c r="N94" s="20"/>
      <c r="O94" s="23">
        <f t="shared" si="22"/>
        <v>0</v>
      </c>
      <c r="P94" s="21"/>
      <c r="Q94" s="24">
        <f t="shared" si="23"/>
        <v>0</v>
      </c>
      <c r="S94" s="20"/>
      <c r="T94" s="23">
        <f t="shared" si="24"/>
        <v>0</v>
      </c>
      <c r="U94" s="21"/>
      <c r="V94" s="24">
        <f t="shared" si="25"/>
        <v>0</v>
      </c>
      <c r="X94" s="20"/>
      <c r="Y94" s="23">
        <f t="shared" si="26"/>
        <v>0</v>
      </c>
      <c r="Z94" s="21"/>
      <c r="AA94" s="24">
        <f t="shared" si="27"/>
        <v>0</v>
      </c>
      <c r="AC94" s="20"/>
      <c r="AD94" s="23">
        <f t="shared" si="28"/>
        <v>0</v>
      </c>
      <c r="AE94" s="21"/>
      <c r="AF94" s="24">
        <f t="shared" si="29"/>
        <v>0</v>
      </c>
      <c r="AH94" s="20"/>
      <c r="AI94" s="23">
        <f t="shared" si="30"/>
        <v>0</v>
      </c>
      <c r="AJ94" s="21"/>
      <c r="AK94" s="24">
        <f t="shared" si="31"/>
        <v>0</v>
      </c>
      <c r="AM94" s="20"/>
      <c r="AN94" s="23">
        <f t="shared" si="32"/>
        <v>0</v>
      </c>
      <c r="AO94" s="21"/>
      <c r="AP94" s="24">
        <f t="shared" si="33"/>
        <v>0</v>
      </c>
      <c r="AR94" s="25">
        <f t="shared" si="34"/>
        <v>1</v>
      </c>
      <c r="AS94" s="24">
        <f t="shared" si="35"/>
        <v>0</v>
      </c>
      <c r="AU94" s="100">
        <f t="shared" si="36"/>
        <v>0</v>
      </c>
      <c r="AV94" s="24">
        <f t="shared" si="37"/>
        <v>0</v>
      </c>
    </row>
    <row r="95" spans="1:48" x14ac:dyDescent="0.3">
      <c r="A95" s="18"/>
      <c r="B95" s="26"/>
      <c r="C95" s="19"/>
      <c r="D95" s="20"/>
      <c r="E95" s="23">
        <f t="shared" si="19"/>
        <v>0</v>
      </c>
      <c r="F95" s="21"/>
      <c r="G95" s="24">
        <f t="shared" si="19"/>
        <v>0</v>
      </c>
      <c r="I95" s="20"/>
      <c r="J95" s="23">
        <f t="shared" si="20"/>
        <v>0</v>
      </c>
      <c r="K95" s="21"/>
      <c r="L95" s="24">
        <f t="shared" si="21"/>
        <v>0</v>
      </c>
      <c r="N95" s="20"/>
      <c r="O95" s="23">
        <f t="shared" si="22"/>
        <v>0</v>
      </c>
      <c r="P95" s="21"/>
      <c r="Q95" s="24">
        <f t="shared" si="23"/>
        <v>0</v>
      </c>
      <c r="S95" s="20"/>
      <c r="T95" s="23">
        <f t="shared" si="24"/>
        <v>0</v>
      </c>
      <c r="U95" s="21"/>
      <c r="V95" s="24">
        <f t="shared" si="25"/>
        <v>0</v>
      </c>
      <c r="X95" s="20"/>
      <c r="Y95" s="23">
        <f t="shared" si="26"/>
        <v>0</v>
      </c>
      <c r="Z95" s="21"/>
      <c r="AA95" s="24">
        <f t="shared" si="27"/>
        <v>0</v>
      </c>
      <c r="AC95" s="20"/>
      <c r="AD95" s="23">
        <f t="shared" si="28"/>
        <v>0</v>
      </c>
      <c r="AE95" s="21"/>
      <c r="AF95" s="24">
        <f t="shared" si="29"/>
        <v>0</v>
      </c>
      <c r="AH95" s="20"/>
      <c r="AI95" s="23">
        <f t="shared" si="30"/>
        <v>0</v>
      </c>
      <c r="AJ95" s="21"/>
      <c r="AK95" s="24">
        <f t="shared" si="31"/>
        <v>0</v>
      </c>
      <c r="AM95" s="20"/>
      <c r="AN95" s="23">
        <f t="shared" si="32"/>
        <v>0</v>
      </c>
      <c r="AO95" s="21"/>
      <c r="AP95" s="24">
        <f t="shared" si="33"/>
        <v>0</v>
      </c>
      <c r="AR95" s="25">
        <f t="shared" si="34"/>
        <v>1</v>
      </c>
      <c r="AS95" s="24">
        <f t="shared" si="35"/>
        <v>0</v>
      </c>
      <c r="AU95" s="100">
        <f t="shared" si="36"/>
        <v>0</v>
      </c>
      <c r="AV95" s="24">
        <f t="shared" si="37"/>
        <v>0</v>
      </c>
    </row>
    <row r="96" spans="1:48" x14ac:dyDescent="0.3">
      <c r="A96" s="18"/>
      <c r="B96" s="26"/>
      <c r="C96" s="19"/>
      <c r="D96" s="20"/>
      <c r="E96" s="23">
        <f t="shared" si="19"/>
        <v>0</v>
      </c>
      <c r="F96" s="21"/>
      <c r="G96" s="24">
        <f t="shared" si="19"/>
        <v>0</v>
      </c>
      <c r="I96" s="20"/>
      <c r="J96" s="23">
        <f t="shared" si="20"/>
        <v>0</v>
      </c>
      <c r="K96" s="21"/>
      <c r="L96" s="24">
        <f t="shared" si="21"/>
        <v>0</v>
      </c>
      <c r="N96" s="20"/>
      <c r="O96" s="23">
        <f t="shared" si="22"/>
        <v>0</v>
      </c>
      <c r="P96" s="21"/>
      <c r="Q96" s="24">
        <f t="shared" si="23"/>
        <v>0</v>
      </c>
      <c r="S96" s="20"/>
      <c r="T96" s="23">
        <f t="shared" si="24"/>
        <v>0</v>
      </c>
      <c r="U96" s="21"/>
      <c r="V96" s="24">
        <f t="shared" si="25"/>
        <v>0</v>
      </c>
      <c r="X96" s="20"/>
      <c r="Y96" s="23">
        <f t="shared" si="26"/>
        <v>0</v>
      </c>
      <c r="Z96" s="21"/>
      <c r="AA96" s="24">
        <f t="shared" si="27"/>
        <v>0</v>
      </c>
      <c r="AC96" s="20"/>
      <c r="AD96" s="23">
        <f t="shared" si="28"/>
        <v>0</v>
      </c>
      <c r="AE96" s="21"/>
      <c r="AF96" s="24">
        <f t="shared" si="29"/>
        <v>0</v>
      </c>
      <c r="AH96" s="20"/>
      <c r="AI96" s="23">
        <f t="shared" si="30"/>
        <v>0</v>
      </c>
      <c r="AJ96" s="21"/>
      <c r="AK96" s="24">
        <f t="shared" si="31"/>
        <v>0</v>
      </c>
      <c r="AM96" s="20"/>
      <c r="AN96" s="23">
        <f t="shared" si="32"/>
        <v>0</v>
      </c>
      <c r="AO96" s="21"/>
      <c r="AP96" s="24">
        <f t="shared" si="33"/>
        <v>0</v>
      </c>
      <c r="AR96" s="25">
        <f t="shared" si="34"/>
        <v>1</v>
      </c>
      <c r="AS96" s="24">
        <f t="shared" si="35"/>
        <v>0</v>
      </c>
      <c r="AU96" s="100">
        <f t="shared" si="36"/>
        <v>0</v>
      </c>
      <c r="AV96" s="24">
        <f t="shared" si="37"/>
        <v>0</v>
      </c>
    </row>
    <row r="97" spans="1:48" x14ac:dyDescent="0.3">
      <c r="A97" s="18"/>
      <c r="B97" s="26"/>
      <c r="C97" s="19"/>
      <c r="D97" s="20"/>
      <c r="E97" s="23">
        <f t="shared" si="19"/>
        <v>0</v>
      </c>
      <c r="F97" s="21"/>
      <c r="G97" s="24">
        <f t="shared" si="19"/>
        <v>0</v>
      </c>
      <c r="I97" s="20"/>
      <c r="J97" s="23">
        <f t="shared" si="20"/>
        <v>0</v>
      </c>
      <c r="K97" s="21"/>
      <c r="L97" s="24">
        <f t="shared" si="21"/>
        <v>0</v>
      </c>
      <c r="N97" s="20"/>
      <c r="O97" s="23">
        <f t="shared" si="22"/>
        <v>0</v>
      </c>
      <c r="P97" s="21"/>
      <c r="Q97" s="24">
        <f t="shared" si="23"/>
        <v>0</v>
      </c>
      <c r="S97" s="20"/>
      <c r="T97" s="23">
        <f t="shared" si="24"/>
        <v>0</v>
      </c>
      <c r="U97" s="21"/>
      <c r="V97" s="24">
        <f t="shared" si="25"/>
        <v>0</v>
      </c>
      <c r="X97" s="20"/>
      <c r="Y97" s="23">
        <f t="shared" si="26"/>
        <v>0</v>
      </c>
      <c r="Z97" s="21"/>
      <c r="AA97" s="24">
        <f t="shared" si="27"/>
        <v>0</v>
      </c>
      <c r="AC97" s="20"/>
      <c r="AD97" s="23">
        <f t="shared" si="28"/>
        <v>0</v>
      </c>
      <c r="AE97" s="21"/>
      <c r="AF97" s="24">
        <f t="shared" si="29"/>
        <v>0</v>
      </c>
      <c r="AH97" s="20"/>
      <c r="AI97" s="23">
        <f t="shared" si="30"/>
        <v>0</v>
      </c>
      <c r="AJ97" s="21"/>
      <c r="AK97" s="24">
        <f t="shared" si="31"/>
        <v>0</v>
      </c>
      <c r="AM97" s="20"/>
      <c r="AN97" s="23">
        <f t="shared" si="32"/>
        <v>0</v>
      </c>
      <c r="AO97" s="21"/>
      <c r="AP97" s="24">
        <f t="shared" si="33"/>
        <v>0</v>
      </c>
      <c r="AR97" s="25">
        <f t="shared" si="34"/>
        <v>1</v>
      </c>
      <c r="AS97" s="24">
        <f t="shared" si="35"/>
        <v>0</v>
      </c>
      <c r="AU97" s="100">
        <f t="shared" si="36"/>
        <v>0</v>
      </c>
      <c r="AV97" s="24">
        <f t="shared" si="37"/>
        <v>0</v>
      </c>
    </row>
    <row r="98" spans="1:48" x14ac:dyDescent="0.3">
      <c r="A98" s="18"/>
      <c r="B98" s="26"/>
      <c r="C98" s="19"/>
      <c r="D98" s="20"/>
      <c r="E98" s="23">
        <f t="shared" si="19"/>
        <v>0</v>
      </c>
      <c r="F98" s="21"/>
      <c r="G98" s="24">
        <f t="shared" si="19"/>
        <v>0</v>
      </c>
      <c r="I98" s="20"/>
      <c r="J98" s="23">
        <f t="shared" si="20"/>
        <v>0</v>
      </c>
      <c r="K98" s="21"/>
      <c r="L98" s="24">
        <f t="shared" si="21"/>
        <v>0</v>
      </c>
      <c r="N98" s="20"/>
      <c r="O98" s="23">
        <f t="shared" si="22"/>
        <v>0</v>
      </c>
      <c r="P98" s="21"/>
      <c r="Q98" s="24">
        <f t="shared" si="23"/>
        <v>0</v>
      </c>
      <c r="S98" s="20"/>
      <c r="T98" s="23">
        <f t="shared" si="24"/>
        <v>0</v>
      </c>
      <c r="U98" s="21"/>
      <c r="V98" s="24">
        <f t="shared" si="25"/>
        <v>0</v>
      </c>
      <c r="X98" s="20"/>
      <c r="Y98" s="23">
        <f t="shared" si="26"/>
        <v>0</v>
      </c>
      <c r="Z98" s="21"/>
      <c r="AA98" s="24">
        <f t="shared" si="27"/>
        <v>0</v>
      </c>
      <c r="AC98" s="20"/>
      <c r="AD98" s="23">
        <f t="shared" si="28"/>
        <v>0</v>
      </c>
      <c r="AE98" s="21"/>
      <c r="AF98" s="24">
        <f t="shared" si="29"/>
        <v>0</v>
      </c>
      <c r="AH98" s="20"/>
      <c r="AI98" s="23">
        <f t="shared" si="30"/>
        <v>0</v>
      </c>
      <c r="AJ98" s="21"/>
      <c r="AK98" s="24">
        <f t="shared" si="31"/>
        <v>0</v>
      </c>
      <c r="AM98" s="20"/>
      <c r="AN98" s="23">
        <f t="shared" si="32"/>
        <v>0</v>
      </c>
      <c r="AO98" s="21"/>
      <c r="AP98" s="24">
        <f t="shared" si="33"/>
        <v>0</v>
      </c>
      <c r="AR98" s="25">
        <f t="shared" si="34"/>
        <v>1</v>
      </c>
      <c r="AS98" s="24">
        <f t="shared" si="35"/>
        <v>0</v>
      </c>
      <c r="AU98" s="100">
        <f t="shared" si="36"/>
        <v>0</v>
      </c>
      <c r="AV98" s="24">
        <f t="shared" si="37"/>
        <v>0</v>
      </c>
    </row>
    <row r="99" spans="1:48" x14ac:dyDescent="0.3">
      <c r="A99" s="18"/>
      <c r="B99" s="26"/>
      <c r="C99" s="19"/>
      <c r="D99" s="20"/>
      <c r="E99" s="23">
        <f t="shared" si="19"/>
        <v>0</v>
      </c>
      <c r="F99" s="21"/>
      <c r="G99" s="24">
        <f t="shared" si="19"/>
        <v>0</v>
      </c>
      <c r="I99" s="20"/>
      <c r="J99" s="23">
        <f t="shared" si="20"/>
        <v>0</v>
      </c>
      <c r="K99" s="21"/>
      <c r="L99" s="24">
        <f t="shared" si="21"/>
        <v>0</v>
      </c>
      <c r="N99" s="20"/>
      <c r="O99" s="23">
        <f t="shared" si="22"/>
        <v>0</v>
      </c>
      <c r="P99" s="21"/>
      <c r="Q99" s="24">
        <f t="shared" si="23"/>
        <v>0</v>
      </c>
      <c r="S99" s="20"/>
      <c r="T99" s="23">
        <f t="shared" si="24"/>
        <v>0</v>
      </c>
      <c r="U99" s="21"/>
      <c r="V99" s="24">
        <f t="shared" si="25"/>
        <v>0</v>
      </c>
      <c r="X99" s="20"/>
      <c r="Y99" s="23">
        <f t="shared" si="26"/>
        <v>0</v>
      </c>
      <c r="Z99" s="21"/>
      <c r="AA99" s="24">
        <f t="shared" si="27"/>
        <v>0</v>
      </c>
      <c r="AC99" s="20"/>
      <c r="AD99" s="23">
        <f t="shared" si="28"/>
        <v>0</v>
      </c>
      <c r="AE99" s="21"/>
      <c r="AF99" s="24">
        <f t="shared" si="29"/>
        <v>0</v>
      </c>
      <c r="AH99" s="20"/>
      <c r="AI99" s="23">
        <f t="shared" si="30"/>
        <v>0</v>
      </c>
      <c r="AJ99" s="21"/>
      <c r="AK99" s="24">
        <f t="shared" si="31"/>
        <v>0</v>
      </c>
      <c r="AM99" s="20"/>
      <c r="AN99" s="23">
        <f t="shared" si="32"/>
        <v>0</v>
      </c>
      <c r="AO99" s="21"/>
      <c r="AP99" s="24">
        <f t="shared" si="33"/>
        <v>0</v>
      </c>
      <c r="AR99" s="25">
        <f t="shared" si="34"/>
        <v>1</v>
      </c>
      <c r="AS99" s="24">
        <f t="shared" si="35"/>
        <v>0</v>
      </c>
      <c r="AU99" s="100">
        <f t="shared" si="36"/>
        <v>0</v>
      </c>
      <c r="AV99" s="24">
        <f t="shared" si="37"/>
        <v>0</v>
      </c>
    </row>
    <row r="100" spans="1:48" x14ac:dyDescent="0.3">
      <c r="A100" s="18"/>
      <c r="B100" s="26"/>
      <c r="C100" s="19"/>
      <c r="D100" s="20"/>
      <c r="E100" s="23">
        <f t="shared" si="19"/>
        <v>0</v>
      </c>
      <c r="F100" s="21"/>
      <c r="G100" s="24">
        <f t="shared" si="19"/>
        <v>0</v>
      </c>
      <c r="I100" s="20"/>
      <c r="J100" s="23">
        <f t="shared" si="20"/>
        <v>0</v>
      </c>
      <c r="K100" s="21"/>
      <c r="L100" s="24">
        <f t="shared" si="21"/>
        <v>0</v>
      </c>
      <c r="N100" s="20"/>
      <c r="O100" s="23">
        <f t="shared" si="22"/>
        <v>0</v>
      </c>
      <c r="P100" s="21"/>
      <c r="Q100" s="24">
        <f t="shared" si="23"/>
        <v>0</v>
      </c>
      <c r="S100" s="20"/>
      <c r="T100" s="23">
        <f t="shared" si="24"/>
        <v>0</v>
      </c>
      <c r="U100" s="21"/>
      <c r="V100" s="24">
        <f t="shared" si="25"/>
        <v>0</v>
      </c>
      <c r="X100" s="20"/>
      <c r="Y100" s="23">
        <f t="shared" si="26"/>
        <v>0</v>
      </c>
      <c r="Z100" s="21"/>
      <c r="AA100" s="24">
        <f t="shared" si="27"/>
        <v>0</v>
      </c>
      <c r="AC100" s="20"/>
      <c r="AD100" s="23">
        <f t="shared" si="28"/>
        <v>0</v>
      </c>
      <c r="AE100" s="21"/>
      <c r="AF100" s="24">
        <f t="shared" si="29"/>
        <v>0</v>
      </c>
      <c r="AH100" s="20"/>
      <c r="AI100" s="23">
        <f t="shared" si="30"/>
        <v>0</v>
      </c>
      <c r="AJ100" s="21"/>
      <c r="AK100" s="24">
        <f t="shared" si="31"/>
        <v>0</v>
      </c>
      <c r="AM100" s="20"/>
      <c r="AN100" s="23">
        <f t="shared" si="32"/>
        <v>0</v>
      </c>
      <c r="AO100" s="21"/>
      <c r="AP100" s="24">
        <f t="shared" si="33"/>
        <v>0</v>
      </c>
      <c r="AR100" s="25">
        <f t="shared" si="34"/>
        <v>1</v>
      </c>
      <c r="AS100" s="24">
        <f t="shared" si="35"/>
        <v>0</v>
      </c>
      <c r="AU100" s="100">
        <f t="shared" si="36"/>
        <v>0</v>
      </c>
      <c r="AV100" s="24">
        <f t="shared" si="37"/>
        <v>0</v>
      </c>
    </row>
    <row r="101" spans="1:48" x14ac:dyDescent="0.3">
      <c r="A101" s="18"/>
      <c r="B101" s="26"/>
      <c r="C101" s="19"/>
      <c r="D101" s="20"/>
      <c r="E101" s="23">
        <f t="shared" si="19"/>
        <v>0</v>
      </c>
      <c r="F101" s="21"/>
      <c r="G101" s="24">
        <f t="shared" si="19"/>
        <v>0</v>
      </c>
      <c r="I101" s="20"/>
      <c r="J101" s="23">
        <f t="shared" si="20"/>
        <v>0</v>
      </c>
      <c r="K101" s="21"/>
      <c r="L101" s="24">
        <f t="shared" si="21"/>
        <v>0</v>
      </c>
      <c r="N101" s="20"/>
      <c r="O101" s="23">
        <f t="shared" si="22"/>
        <v>0</v>
      </c>
      <c r="P101" s="21"/>
      <c r="Q101" s="24">
        <f t="shared" si="23"/>
        <v>0</v>
      </c>
      <c r="S101" s="20"/>
      <c r="T101" s="23">
        <f t="shared" si="24"/>
        <v>0</v>
      </c>
      <c r="U101" s="21"/>
      <c r="V101" s="24">
        <f t="shared" si="25"/>
        <v>0</v>
      </c>
      <c r="X101" s="20"/>
      <c r="Y101" s="23">
        <f t="shared" si="26"/>
        <v>0</v>
      </c>
      <c r="Z101" s="21"/>
      <c r="AA101" s="24">
        <f t="shared" si="27"/>
        <v>0</v>
      </c>
      <c r="AC101" s="20"/>
      <c r="AD101" s="23">
        <f t="shared" si="28"/>
        <v>0</v>
      </c>
      <c r="AE101" s="21"/>
      <c r="AF101" s="24">
        <f t="shared" si="29"/>
        <v>0</v>
      </c>
      <c r="AH101" s="20"/>
      <c r="AI101" s="23">
        <f t="shared" si="30"/>
        <v>0</v>
      </c>
      <c r="AJ101" s="21"/>
      <c r="AK101" s="24">
        <f t="shared" si="31"/>
        <v>0</v>
      </c>
      <c r="AM101" s="20"/>
      <c r="AN101" s="23">
        <f t="shared" si="32"/>
        <v>0</v>
      </c>
      <c r="AO101" s="21"/>
      <c r="AP101" s="24">
        <f t="shared" si="33"/>
        <v>0</v>
      </c>
      <c r="AR101" s="25">
        <f t="shared" si="34"/>
        <v>1</v>
      </c>
      <c r="AS101" s="24">
        <f t="shared" si="35"/>
        <v>0</v>
      </c>
      <c r="AU101" s="100">
        <f t="shared" si="36"/>
        <v>0</v>
      </c>
      <c r="AV101" s="24">
        <f t="shared" si="37"/>
        <v>0</v>
      </c>
    </row>
    <row r="102" spans="1:48" x14ac:dyDescent="0.3">
      <c r="A102" s="18"/>
      <c r="B102" s="26"/>
      <c r="C102" s="19"/>
      <c r="D102" s="20"/>
      <c r="E102" s="23">
        <f t="shared" si="19"/>
        <v>0</v>
      </c>
      <c r="F102" s="21"/>
      <c r="G102" s="24">
        <f t="shared" si="19"/>
        <v>0</v>
      </c>
      <c r="I102" s="20"/>
      <c r="J102" s="23">
        <f t="shared" si="20"/>
        <v>0</v>
      </c>
      <c r="K102" s="21"/>
      <c r="L102" s="24">
        <f t="shared" si="21"/>
        <v>0</v>
      </c>
      <c r="N102" s="20"/>
      <c r="O102" s="23">
        <f t="shared" si="22"/>
        <v>0</v>
      </c>
      <c r="P102" s="21"/>
      <c r="Q102" s="24">
        <f t="shared" si="23"/>
        <v>0</v>
      </c>
      <c r="S102" s="20"/>
      <c r="T102" s="23">
        <f t="shared" si="24"/>
        <v>0</v>
      </c>
      <c r="U102" s="21"/>
      <c r="V102" s="24">
        <f t="shared" si="25"/>
        <v>0</v>
      </c>
      <c r="X102" s="20"/>
      <c r="Y102" s="23">
        <f t="shared" si="26"/>
        <v>0</v>
      </c>
      <c r="Z102" s="21"/>
      <c r="AA102" s="24">
        <f t="shared" si="27"/>
        <v>0</v>
      </c>
      <c r="AC102" s="20"/>
      <c r="AD102" s="23">
        <f t="shared" si="28"/>
        <v>0</v>
      </c>
      <c r="AE102" s="21"/>
      <c r="AF102" s="24">
        <f t="shared" si="29"/>
        <v>0</v>
      </c>
      <c r="AH102" s="20"/>
      <c r="AI102" s="23">
        <f t="shared" si="30"/>
        <v>0</v>
      </c>
      <c r="AJ102" s="21"/>
      <c r="AK102" s="24">
        <f t="shared" si="31"/>
        <v>0</v>
      </c>
      <c r="AM102" s="20"/>
      <c r="AN102" s="23">
        <f t="shared" si="32"/>
        <v>0</v>
      </c>
      <c r="AO102" s="21"/>
      <c r="AP102" s="24">
        <f t="shared" si="33"/>
        <v>0</v>
      </c>
      <c r="AR102" s="25">
        <f t="shared" si="34"/>
        <v>1</v>
      </c>
      <c r="AS102" s="24">
        <f t="shared" si="35"/>
        <v>0</v>
      </c>
      <c r="AU102" s="100">
        <f t="shared" si="36"/>
        <v>0</v>
      </c>
      <c r="AV102" s="24">
        <f t="shared" si="37"/>
        <v>0</v>
      </c>
    </row>
    <row r="103" spans="1:48" x14ac:dyDescent="0.3">
      <c r="A103" s="18"/>
      <c r="B103" s="26"/>
      <c r="C103" s="19"/>
      <c r="D103" s="20"/>
      <c r="E103" s="23">
        <f t="shared" si="19"/>
        <v>0</v>
      </c>
      <c r="F103" s="21"/>
      <c r="G103" s="24">
        <f t="shared" si="19"/>
        <v>0</v>
      </c>
      <c r="I103" s="20"/>
      <c r="J103" s="23">
        <f t="shared" si="20"/>
        <v>0</v>
      </c>
      <c r="K103" s="21"/>
      <c r="L103" s="24">
        <f t="shared" si="21"/>
        <v>0</v>
      </c>
      <c r="N103" s="20"/>
      <c r="O103" s="23">
        <f t="shared" si="22"/>
        <v>0</v>
      </c>
      <c r="P103" s="21"/>
      <c r="Q103" s="24">
        <f t="shared" si="23"/>
        <v>0</v>
      </c>
      <c r="S103" s="20"/>
      <c r="T103" s="23">
        <f t="shared" si="24"/>
        <v>0</v>
      </c>
      <c r="U103" s="21"/>
      <c r="V103" s="24">
        <f t="shared" si="25"/>
        <v>0</v>
      </c>
      <c r="X103" s="20"/>
      <c r="Y103" s="23">
        <f t="shared" si="26"/>
        <v>0</v>
      </c>
      <c r="Z103" s="21"/>
      <c r="AA103" s="24">
        <f t="shared" si="27"/>
        <v>0</v>
      </c>
      <c r="AC103" s="20"/>
      <c r="AD103" s="23">
        <f t="shared" si="28"/>
        <v>0</v>
      </c>
      <c r="AE103" s="21"/>
      <c r="AF103" s="24">
        <f t="shared" si="29"/>
        <v>0</v>
      </c>
      <c r="AH103" s="20"/>
      <c r="AI103" s="23">
        <f t="shared" si="30"/>
        <v>0</v>
      </c>
      <c r="AJ103" s="21"/>
      <c r="AK103" s="24">
        <f t="shared" si="31"/>
        <v>0</v>
      </c>
      <c r="AM103" s="20"/>
      <c r="AN103" s="23">
        <f t="shared" si="32"/>
        <v>0</v>
      </c>
      <c r="AO103" s="21"/>
      <c r="AP103" s="24">
        <f t="shared" si="33"/>
        <v>0</v>
      </c>
      <c r="AR103" s="25">
        <f t="shared" si="34"/>
        <v>1</v>
      </c>
      <c r="AS103" s="24">
        <f t="shared" si="35"/>
        <v>0</v>
      </c>
      <c r="AU103" s="100">
        <f t="shared" si="36"/>
        <v>0</v>
      </c>
      <c r="AV103" s="24">
        <f t="shared" si="37"/>
        <v>0</v>
      </c>
    </row>
    <row r="104" spans="1:48" x14ac:dyDescent="0.3">
      <c r="A104" s="18"/>
      <c r="B104" s="26"/>
      <c r="C104" s="19"/>
      <c r="D104" s="20"/>
      <c r="E104" s="23">
        <f t="shared" si="19"/>
        <v>0</v>
      </c>
      <c r="F104" s="21"/>
      <c r="G104" s="24">
        <f t="shared" si="19"/>
        <v>0</v>
      </c>
      <c r="I104" s="20"/>
      <c r="J104" s="23">
        <f t="shared" si="20"/>
        <v>0</v>
      </c>
      <c r="K104" s="21"/>
      <c r="L104" s="24">
        <f t="shared" si="21"/>
        <v>0</v>
      </c>
      <c r="N104" s="20"/>
      <c r="O104" s="23">
        <f t="shared" si="22"/>
        <v>0</v>
      </c>
      <c r="P104" s="21"/>
      <c r="Q104" s="24">
        <f t="shared" si="23"/>
        <v>0</v>
      </c>
      <c r="S104" s="20"/>
      <c r="T104" s="23">
        <f t="shared" si="24"/>
        <v>0</v>
      </c>
      <c r="U104" s="21"/>
      <c r="V104" s="24">
        <f t="shared" si="25"/>
        <v>0</v>
      </c>
      <c r="X104" s="20"/>
      <c r="Y104" s="23">
        <f t="shared" si="26"/>
        <v>0</v>
      </c>
      <c r="Z104" s="21"/>
      <c r="AA104" s="24">
        <f t="shared" si="27"/>
        <v>0</v>
      </c>
      <c r="AC104" s="20"/>
      <c r="AD104" s="23">
        <f t="shared" si="28"/>
        <v>0</v>
      </c>
      <c r="AE104" s="21"/>
      <c r="AF104" s="24">
        <f t="shared" si="29"/>
        <v>0</v>
      </c>
      <c r="AH104" s="20"/>
      <c r="AI104" s="23">
        <f t="shared" si="30"/>
        <v>0</v>
      </c>
      <c r="AJ104" s="21"/>
      <c r="AK104" s="24">
        <f t="shared" si="31"/>
        <v>0</v>
      </c>
      <c r="AM104" s="20"/>
      <c r="AN104" s="23">
        <f t="shared" si="32"/>
        <v>0</v>
      </c>
      <c r="AO104" s="21"/>
      <c r="AP104" s="24">
        <f t="shared" si="33"/>
        <v>0</v>
      </c>
      <c r="AR104" s="25">
        <f t="shared" si="34"/>
        <v>1</v>
      </c>
      <c r="AS104" s="24">
        <f t="shared" si="35"/>
        <v>0</v>
      </c>
      <c r="AU104" s="100">
        <f t="shared" si="36"/>
        <v>0</v>
      </c>
      <c r="AV104" s="24">
        <f t="shared" si="37"/>
        <v>0</v>
      </c>
    </row>
    <row r="105" spans="1:48" x14ac:dyDescent="0.3">
      <c r="A105" s="18"/>
      <c r="B105" s="26"/>
      <c r="C105" s="19"/>
      <c r="D105" s="20"/>
      <c r="E105" s="23">
        <f t="shared" si="19"/>
        <v>0</v>
      </c>
      <c r="F105" s="21"/>
      <c r="G105" s="24">
        <f t="shared" si="19"/>
        <v>0</v>
      </c>
      <c r="I105" s="20"/>
      <c r="J105" s="23">
        <f t="shared" si="20"/>
        <v>0</v>
      </c>
      <c r="K105" s="21"/>
      <c r="L105" s="24">
        <f t="shared" si="21"/>
        <v>0</v>
      </c>
      <c r="N105" s="20"/>
      <c r="O105" s="23">
        <f t="shared" si="22"/>
        <v>0</v>
      </c>
      <c r="P105" s="21"/>
      <c r="Q105" s="24">
        <f t="shared" si="23"/>
        <v>0</v>
      </c>
      <c r="S105" s="20"/>
      <c r="T105" s="23">
        <f t="shared" si="24"/>
        <v>0</v>
      </c>
      <c r="U105" s="21"/>
      <c r="V105" s="24">
        <f t="shared" si="25"/>
        <v>0</v>
      </c>
      <c r="X105" s="20"/>
      <c r="Y105" s="23">
        <f t="shared" si="26"/>
        <v>0</v>
      </c>
      <c r="Z105" s="21"/>
      <c r="AA105" s="24">
        <f t="shared" si="27"/>
        <v>0</v>
      </c>
      <c r="AC105" s="20"/>
      <c r="AD105" s="23">
        <f t="shared" si="28"/>
        <v>0</v>
      </c>
      <c r="AE105" s="21"/>
      <c r="AF105" s="24">
        <f t="shared" si="29"/>
        <v>0</v>
      </c>
      <c r="AH105" s="20"/>
      <c r="AI105" s="23">
        <f t="shared" si="30"/>
        <v>0</v>
      </c>
      <c r="AJ105" s="21"/>
      <c r="AK105" s="24">
        <f t="shared" si="31"/>
        <v>0</v>
      </c>
      <c r="AM105" s="20"/>
      <c r="AN105" s="23">
        <f t="shared" si="32"/>
        <v>0</v>
      </c>
      <c r="AO105" s="21"/>
      <c r="AP105" s="24">
        <f t="shared" si="33"/>
        <v>0</v>
      </c>
      <c r="AR105" s="25">
        <f t="shared" si="34"/>
        <v>1</v>
      </c>
      <c r="AS105" s="24">
        <f t="shared" si="35"/>
        <v>0</v>
      </c>
      <c r="AU105" s="100">
        <f t="shared" si="36"/>
        <v>0</v>
      </c>
      <c r="AV105" s="24">
        <f t="shared" si="37"/>
        <v>0</v>
      </c>
    </row>
    <row r="106" spans="1:48" x14ac:dyDescent="0.3">
      <c r="A106" s="18"/>
      <c r="B106" s="26"/>
      <c r="C106" s="19"/>
      <c r="D106" s="20"/>
      <c r="E106" s="23">
        <f t="shared" si="19"/>
        <v>0</v>
      </c>
      <c r="F106" s="21"/>
      <c r="G106" s="24">
        <f t="shared" si="19"/>
        <v>0</v>
      </c>
      <c r="I106" s="20"/>
      <c r="J106" s="23">
        <f t="shared" si="20"/>
        <v>0</v>
      </c>
      <c r="K106" s="21"/>
      <c r="L106" s="24">
        <f t="shared" si="21"/>
        <v>0</v>
      </c>
      <c r="N106" s="20"/>
      <c r="O106" s="23">
        <f t="shared" si="22"/>
        <v>0</v>
      </c>
      <c r="P106" s="21"/>
      <c r="Q106" s="24">
        <f t="shared" si="23"/>
        <v>0</v>
      </c>
      <c r="S106" s="20"/>
      <c r="T106" s="23">
        <f t="shared" si="24"/>
        <v>0</v>
      </c>
      <c r="U106" s="21"/>
      <c r="V106" s="24">
        <f t="shared" si="25"/>
        <v>0</v>
      </c>
      <c r="X106" s="20"/>
      <c r="Y106" s="23">
        <f t="shared" si="26"/>
        <v>0</v>
      </c>
      <c r="Z106" s="21"/>
      <c r="AA106" s="24">
        <f t="shared" si="27"/>
        <v>0</v>
      </c>
      <c r="AC106" s="20"/>
      <c r="AD106" s="23">
        <f t="shared" si="28"/>
        <v>0</v>
      </c>
      <c r="AE106" s="21"/>
      <c r="AF106" s="24">
        <f t="shared" si="29"/>
        <v>0</v>
      </c>
      <c r="AH106" s="20"/>
      <c r="AI106" s="23">
        <f t="shared" si="30"/>
        <v>0</v>
      </c>
      <c r="AJ106" s="21"/>
      <c r="AK106" s="24">
        <f t="shared" si="31"/>
        <v>0</v>
      </c>
      <c r="AM106" s="20"/>
      <c r="AN106" s="23">
        <f t="shared" si="32"/>
        <v>0</v>
      </c>
      <c r="AO106" s="21"/>
      <c r="AP106" s="24">
        <f t="shared" si="33"/>
        <v>0</v>
      </c>
      <c r="AR106" s="25">
        <f t="shared" si="34"/>
        <v>1</v>
      </c>
      <c r="AS106" s="24">
        <f t="shared" si="35"/>
        <v>0</v>
      </c>
      <c r="AU106" s="100">
        <f t="shared" si="36"/>
        <v>0</v>
      </c>
      <c r="AV106" s="24">
        <f t="shared" si="37"/>
        <v>0</v>
      </c>
    </row>
    <row r="107" spans="1:48" x14ac:dyDescent="0.3">
      <c r="A107" s="18"/>
      <c r="B107" s="26"/>
      <c r="C107" s="19"/>
      <c r="D107" s="20"/>
      <c r="E107" s="23">
        <f t="shared" si="19"/>
        <v>0</v>
      </c>
      <c r="F107" s="21"/>
      <c r="G107" s="24">
        <f t="shared" si="19"/>
        <v>0</v>
      </c>
      <c r="I107" s="20"/>
      <c r="J107" s="23">
        <f t="shared" si="20"/>
        <v>0</v>
      </c>
      <c r="K107" s="21"/>
      <c r="L107" s="24">
        <f t="shared" si="21"/>
        <v>0</v>
      </c>
      <c r="N107" s="20"/>
      <c r="O107" s="23">
        <f t="shared" si="22"/>
        <v>0</v>
      </c>
      <c r="P107" s="21"/>
      <c r="Q107" s="24">
        <f t="shared" si="23"/>
        <v>0</v>
      </c>
      <c r="S107" s="20"/>
      <c r="T107" s="23">
        <f t="shared" si="24"/>
        <v>0</v>
      </c>
      <c r="U107" s="21"/>
      <c r="V107" s="24">
        <f t="shared" si="25"/>
        <v>0</v>
      </c>
      <c r="X107" s="20"/>
      <c r="Y107" s="23">
        <f t="shared" si="26"/>
        <v>0</v>
      </c>
      <c r="Z107" s="21"/>
      <c r="AA107" s="24">
        <f t="shared" si="27"/>
        <v>0</v>
      </c>
      <c r="AC107" s="20"/>
      <c r="AD107" s="23">
        <f t="shared" si="28"/>
        <v>0</v>
      </c>
      <c r="AE107" s="21"/>
      <c r="AF107" s="24">
        <f t="shared" si="29"/>
        <v>0</v>
      </c>
      <c r="AH107" s="20"/>
      <c r="AI107" s="23">
        <f t="shared" si="30"/>
        <v>0</v>
      </c>
      <c r="AJ107" s="21"/>
      <c r="AK107" s="24">
        <f t="shared" si="31"/>
        <v>0</v>
      </c>
      <c r="AM107" s="20"/>
      <c r="AN107" s="23">
        <f t="shared" si="32"/>
        <v>0</v>
      </c>
      <c r="AO107" s="21"/>
      <c r="AP107" s="24">
        <f t="shared" si="33"/>
        <v>0</v>
      </c>
      <c r="AR107" s="25">
        <f t="shared" si="34"/>
        <v>1</v>
      </c>
      <c r="AS107" s="24">
        <f t="shared" si="35"/>
        <v>0</v>
      </c>
      <c r="AU107" s="100">
        <f t="shared" si="36"/>
        <v>0</v>
      </c>
      <c r="AV107" s="24">
        <f t="shared" si="37"/>
        <v>0</v>
      </c>
    </row>
    <row r="108" spans="1:48" x14ac:dyDescent="0.3">
      <c r="A108" s="18"/>
      <c r="B108" s="26"/>
      <c r="C108" s="19"/>
      <c r="D108" s="20"/>
      <c r="E108" s="23">
        <f t="shared" si="19"/>
        <v>0</v>
      </c>
      <c r="F108" s="21"/>
      <c r="G108" s="24">
        <f t="shared" si="19"/>
        <v>0</v>
      </c>
      <c r="I108" s="20"/>
      <c r="J108" s="23">
        <f t="shared" si="20"/>
        <v>0</v>
      </c>
      <c r="K108" s="21"/>
      <c r="L108" s="24">
        <f t="shared" si="21"/>
        <v>0</v>
      </c>
      <c r="N108" s="20"/>
      <c r="O108" s="23">
        <f t="shared" si="22"/>
        <v>0</v>
      </c>
      <c r="P108" s="21"/>
      <c r="Q108" s="24">
        <f t="shared" si="23"/>
        <v>0</v>
      </c>
      <c r="S108" s="20"/>
      <c r="T108" s="23">
        <f t="shared" si="24"/>
        <v>0</v>
      </c>
      <c r="U108" s="21"/>
      <c r="V108" s="24">
        <f t="shared" si="25"/>
        <v>0</v>
      </c>
      <c r="X108" s="20"/>
      <c r="Y108" s="23">
        <f t="shared" si="26"/>
        <v>0</v>
      </c>
      <c r="Z108" s="21"/>
      <c r="AA108" s="24">
        <f t="shared" si="27"/>
        <v>0</v>
      </c>
      <c r="AC108" s="20"/>
      <c r="AD108" s="23">
        <f t="shared" si="28"/>
        <v>0</v>
      </c>
      <c r="AE108" s="21"/>
      <c r="AF108" s="24">
        <f t="shared" si="29"/>
        <v>0</v>
      </c>
      <c r="AH108" s="20"/>
      <c r="AI108" s="23">
        <f t="shared" si="30"/>
        <v>0</v>
      </c>
      <c r="AJ108" s="21"/>
      <c r="AK108" s="24">
        <f t="shared" si="31"/>
        <v>0</v>
      </c>
      <c r="AM108" s="20"/>
      <c r="AN108" s="23">
        <f t="shared" si="32"/>
        <v>0</v>
      </c>
      <c r="AO108" s="21"/>
      <c r="AP108" s="24">
        <f t="shared" si="33"/>
        <v>0</v>
      </c>
      <c r="AR108" s="25">
        <f t="shared" si="34"/>
        <v>1</v>
      </c>
      <c r="AS108" s="24">
        <f t="shared" si="35"/>
        <v>0</v>
      </c>
      <c r="AU108" s="100">
        <f t="shared" si="36"/>
        <v>0</v>
      </c>
      <c r="AV108" s="24">
        <f t="shared" si="37"/>
        <v>0</v>
      </c>
    </row>
    <row r="109" spans="1:48" x14ac:dyDescent="0.3">
      <c r="A109" s="18"/>
      <c r="B109" s="26"/>
      <c r="C109" s="19"/>
      <c r="D109" s="20"/>
      <c r="E109" s="23">
        <f t="shared" si="19"/>
        <v>0</v>
      </c>
      <c r="F109" s="21"/>
      <c r="G109" s="24">
        <f t="shared" si="19"/>
        <v>0</v>
      </c>
      <c r="I109" s="20"/>
      <c r="J109" s="23">
        <f t="shared" si="20"/>
        <v>0</v>
      </c>
      <c r="K109" s="21"/>
      <c r="L109" s="24">
        <f t="shared" si="21"/>
        <v>0</v>
      </c>
      <c r="N109" s="20"/>
      <c r="O109" s="23">
        <f t="shared" si="22"/>
        <v>0</v>
      </c>
      <c r="P109" s="21"/>
      <c r="Q109" s="24">
        <f t="shared" si="23"/>
        <v>0</v>
      </c>
      <c r="S109" s="20"/>
      <c r="T109" s="23">
        <f t="shared" si="24"/>
        <v>0</v>
      </c>
      <c r="U109" s="21"/>
      <c r="V109" s="24">
        <f t="shared" si="25"/>
        <v>0</v>
      </c>
      <c r="X109" s="20"/>
      <c r="Y109" s="23">
        <f t="shared" si="26"/>
        <v>0</v>
      </c>
      <c r="Z109" s="21"/>
      <c r="AA109" s="24">
        <f t="shared" si="27"/>
        <v>0</v>
      </c>
      <c r="AC109" s="20"/>
      <c r="AD109" s="23">
        <f t="shared" si="28"/>
        <v>0</v>
      </c>
      <c r="AE109" s="21"/>
      <c r="AF109" s="24">
        <f t="shared" si="29"/>
        <v>0</v>
      </c>
      <c r="AH109" s="20"/>
      <c r="AI109" s="23">
        <f t="shared" si="30"/>
        <v>0</v>
      </c>
      <c r="AJ109" s="21"/>
      <c r="AK109" s="24">
        <f t="shared" si="31"/>
        <v>0</v>
      </c>
      <c r="AM109" s="20"/>
      <c r="AN109" s="23">
        <f t="shared" si="32"/>
        <v>0</v>
      </c>
      <c r="AO109" s="21"/>
      <c r="AP109" s="24">
        <f t="shared" si="33"/>
        <v>0</v>
      </c>
      <c r="AR109" s="25">
        <f t="shared" si="34"/>
        <v>1</v>
      </c>
      <c r="AS109" s="24">
        <f t="shared" si="35"/>
        <v>0</v>
      </c>
      <c r="AU109" s="100">
        <f t="shared" si="36"/>
        <v>0</v>
      </c>
      <c r="AV109" s="24">
        <f t="shared" si="37"/>
        <v>0</v>
      </c>
    </row>
    <row r="110" spans="1:48" x14ac:dyDescent="0.3">
      <c r="A110" s="18"/>
      <c r="B110" s="26"/>
      <c r="C110" s="19"/>
      <c r="D110" s="20"/>
      <c r="E110" s="23">
        <f t="shared" si="19"/>
        <v>0</v>
      </c>
      <c r="F110" s="21"/>
      <c r="G110" s="24">
        <f t="shared" si="19"/>
        <v>0</v>
      </c>
      <c r="I110" s="20"/>
      <c r="J110" s="23">
        <f t="shared" si="20"/>
        <v>0</v>
      </c>
      <c r="K110" s="21"/>
      <c r="L110" s="24">
        <f t="shared" si="21"/>
        <v>0</v>
      </c>
      <c r="N110" s="20"/>
      <c r="O110" s="23">
        <f t="shared" si="22"/>
        <v>0</v>
      </c>
      <c r="P110" s="21"/>
      <c r="Q110" s="24">
        <f t="shared" si="23"/>
        <v>0</v>
      </c>
      <c r="S110" s="20"/>
      <c r="T110" s="23">
        <f t="shared" si="24"/>
        <v>0</v>
      </c>
      <c r="U110" s="21"/>
      <c r="V110" s="24">
        <f t="shared" si="25"/>
        <v>0</v>
      </c>
      <c r="X110" s="20"/>
      <c r="Y110" s="23">
        <f t="shared" si="26"/>
        <v>0</v>
      </c>
      <c r="Z110" s="21"/>
      <c r="AA110" s="24">
        <f t="shared" si="27"/>
        <v>0</v>
      </c>
      <c r="AC110" s="20"/>
      <c r="AD110" s="23">
        <f t="shared" si="28"/>
        <v>0</v>
      </c>
      <c r="AE110" s="21"/>
      <c r="AF110" s="24">
        <f t="shared" si="29"/>
        <v>0</v>
      </c>
      <c r="AH110" s="20"/>
      <c r="AI110" s="23">
        <f t="shared" si="30"/>
        <v>0</v>
      </c>
      <c r="AJ110" s="21"/>
      <c r="AK110" s="24">
        <f t="shared" si="31"/>
        <v>0</v>
      </c>
      <c r="AM110" s="20"/>
      <c r="AN110" s="23">
        <f t="shared" si="32"/>
        <v>0</v>
      </c>
      <c r="AO110" s="21"/>
      <c r="AP110" s="24">
        <f t="shared" si="33"/>
        <v>0</v>
      </c>
      <c r="AR110" s="25">
        <f t="shared" si="34"/>
        <v>1</v>
      </c>
      <c r="AS110" s="24">
        <f t="shared" si="35"/>
        <v>0</v>
      </c>
      <c r="AU110" s="100">
        <f t="shared" si="36"/>
        <v>0</v>
      </c>
      <c r="AV110" s="24">
        <f t="shared" si="37"/>
        <v>0</v>
      </c>
    </row>
    <row r="111" spans="1:48" x14ac:dyDescent="0.3">
      <c r="A111" s="18"/>
      <c r="B111" s="26"/>
      <c r="C111" s="19"/>
      <c r="D111" s="20"/>
      <c r="E111" s="23">
        <f t="shared" si="19"/>
        <v>0</v>
      </c>
      <c r="F111" s="21"/>
      <c r="G111" s="24">
        <f t="shared" si="19"/>
        <v>0</v>
      </c>
      <c r="I111" s="20"/>
      <c r="J111" s="23">
        <f t="shared" si="20"/>
        <v>0</v>
      </c>
      <c r="K111" s="21"/>
      <c r="L111" s="24">
        <f t="shared" si="21"/>
        <v>0</v>
      </c>
      <c r="N111" s="20"/>
      <c r="O111" s="23">
        <f t="shared" si="22"/>
        <v>0</v>
      </c>
      <c r="P111" s="21"/>
      <c r="Q111" s="24">
        <f t="shared" si="23"/>
        <v>0</v>
      </c>
      <c r="S111" s="20"/>
      <c r="T111" s="23">
        <f t="shared" si="24"/>
        <v>0</v>
      </c>
      <c r="U111" s="21"/>
      <c r="V111" s="24">
        <f t="shared" si="25"/>
        <v>0</v>
      </c>
      <c r="X111" s="20"/>
      <c r="Y111" s="23">
        <f t="shared" si="26"/>
        <v>0</v>
      </c>
      <c r="Z111" s="21"/>
      <c r="AA111" s="24">
        <f t="shared" si="27"/>
        <v>0</v>
      </c>
      <c r="AC111" s="20"/>
      <c r="AD111" s="23">
        <f t="shared" si="28"/>
        <v>0</v>
      </c>
      <c r="AE111" s="21"/>
      <c r="AF111" s="24">
        <f t="shared" si="29"/>
        <v>0</v>
      </c>
      <c r="AH111" s="20"/>
      <c r="AI111" s="23">
        <f t="shared" si="30"/>
        <v>0</v>
      </c>
      <c r="AJ111" s="21"/>
      <c r="AK111" s="24">
        <f t="shared" si="31"/>
        <v>0</v>
      </c>
      <c r="AM111" s="20"/>
      <c r="AN111" s="23">
        <f t="shared" si="32"/>
        <v>0</v>
      </c>
      <c r="AO111" s="21"/>
      <c r="AP111" s="24">
        <f t="shared" si="33"/>
        <v>0</v>
      </c>
      <c r="AR111" s="25">
        <f t="shared" si="34"/>
        <v>1</v>
      </c>
      <c r="AS111" s="24">
        <f t="shared" si="35"/>
        <v>0</v>
      </c>
      <c r="AU111" s="100">
        <f t="shared" si="36"/>
        <v>0</v>
      </c>
      <c r="AV111" s="24">
        <f t="shared" si="37"/>
        <v>0</v>
      </c>
    </row>
    <row r="112" spans="1:48" x14ac:dyDescent="0.3">
      <c r="A112" s="18"/>
      <c r="B112" s="26"/>
      <c r="C112" s="19"/>
      <c r="D112" s="20"/>
      <c r="E112" s="23">
        <f t="shared" si="19"/>
        <v>0</v>
      </c>
      <c r="F112" s="21"/>
      <c r="G112" s="24">
        <f t="shared" si="19"/>
        <v>0</v>
      </c>
      <c r="I112" s="20"/>
      <c r="J112" s="23">
        <f t="shared" si="20"/>
        <v>0</v>
      </c>
      <c r="K112" s="21"/>
      <c r="L112" s="24">
        <f t="shared" si="21"/>
        <v>0</v>
      </c>
      <c r="N112" s="20"/>
      <c r="O112" s="23">
        <f t="shared" si="22"/>
        <v>0</v>
      </c>
      <c r="P112" s="21"/>
      <c r="Q112" s="24">
        <f t="shared" si="23"/>
        <v>0</v>
      </c>
      <c r="S112" s="20"/>
      <c r="T112" s="23">
        <f t="shared" si="24"/>
        <v>0</v>
      </c>
      <c r="U112" s="21"/>
      <c r="V112" s="24">
        <f t="shared" si="25"/>
        <v>0</v>
      </c>
      <c r="X112" s="20"/>
      <c r="Y112" s="23">
        <f t="shared" si="26"/>
        <v>0</v>
      </c>
      <c r="Z112" s="21"/>
      <c r="AA112" s="24">
        <f t="shared" si="27"/>
        <v>0</v>
      </c>
      <c r="AC112" s="20"/>
      <c r="AD112" s="23">
        <f t="shared" si="28"/>
        <v>0</v>
      </c>
      <c r="AE112" s="21"/>
      <c r="AF112" s="24">
        <f t="shared" si="29"/>
        <v>0</v>
      </c>
      <c r="AH112" s="20"/>
      <c r="AI112" s="23">
        <f t="shared" si="30"/>
        <v>0</v>
      </c>
      <c r="AJ112" s="21"/>
      <c r="AK112" s="24">
        <f t="shared" si="31"/>
        <v>0</v>
      </c>
      <c r="AM112" s="20"/>
      <c r="AN112" s="23">
        <f t="shared" si="32"/>
        <v>0</v>
      </c>
      <c r="AO112" s="21"/>
      <c r="AP112" s="24">
        <f t="shared" si="33"/>
        <v>0</v>
      </c>
      <c r="AR112" s="25">
        <f t="shared" si="34"/>
        <v>1</v>
      </c>
      <c r="AS112" s="24">
        <f t="shared" si="35"/>
        <v>0</v>
      </c>
      <c r="AU112" s="100">
        <f t="shared" si="36"/>
        <v>0</v>
      </c>
      <c r="AV112" s="24">
        <f t="shared" si="37"/>
        <v>0</v>
      </c>
    </row>
    <row r="113" spans="1:48" x14ac:dyDescent="0.3">
      <c r="A113" s="18"/>
      <c r="B113" s="26"/>
      <c r="C113" s="19"/>
      <c r="D113" s="20"/>
      <c r="E113" s="23">
        <f t="shared" si="19"/>
        <v>0</v>
      </c>
      <c r="F113" s="21"/>
      <c r="G113" s="24">
        <f t="shared" si="19"/>
        <v>0</v>
      </c>
      <c r="I113" s="20"/>
      <c r="J113" s="23">
        <f t="shared" si="20"/>
        <v>0</v>
      </c>
      <c r="K113" s="21"/>
      <c r="L113" s="24">
        <f t="shared" si="21"/>
        <v>0</v>
      </c>
      <c r="N113" s="20"/>
      <c r="O113" s="23">
        <f t="shared" si="22"/>
        <v>0</v>
      </c>
      <c r="P113" s="21"/>
      <c r="Q113" s="24">
        <f t="shared" si="23"/>
        <v>0</v>
      </c>
      <c r="S113" s="20"/>
      <c r="T113" s="23">
        <f t="shared" si="24"/>
        <v>0</v>
      </c>
      <c r="U113" s="21"/>
      <c r="V113" s="24">
        <f t="shared" si="25"/>
        <v>0</v>
      </c>
      <c r="X113" s="20"/>
      <c r="Y113" s="23">
        <f t="shared" si="26"/>
        <v>0</v>
      </c>
      <c r="Z113" s="21"/>
      <c r="AA113" s="24">
        <f t="shared" si="27"/>
        <v>0</v>
      </c>
      <c r="AC113" s="20"/>
      <c r="AD113" s="23">
        <f t="shared" si="28"/>
        <v>0</v>
      </c>
      <c r="AE113" s="21"/>
      <c r="AF113" s="24">
        <f t="shared" si="29"/>
        <v>0</v>
      </c>
      <c r="AH113" s="20"/>
      <c r="AI113" s="23">
        <f t="shared" si="30"/>
        <v>0</v>
      </c>
      <c r="AJ113" s="21"/>
      <c r="AK113" s="24">
        <f t="shared" si="31"/>
        <v>0</v>
      </c>
      <c r="AM113" s="20"/>
      <c r="AN113" s="23">
        <f t="shared" si="32"/>
        <v>0</v>
      </c>
      <c r="AO113" s="21"/>
      <c r="AP113" s="24">
        <f t="shared" si="33"/>
        <v>0</v>
      </c>
      <c r="AR113" s="25">
        <f t="shared" si="34"/>
        <v>1</v>
      </c>
      <c r="AS113" s="24">
        <f t="shared" si="35"/>
        <v>0</v>
      </c>
      <c r="AU113" s="100">
        <f t="shared" si="36"/>
        <v>0</v>
      </c>
      <c r="AV113" s="24">
        <f t="shared" si="37"/>
        <v>0</v>
      </c>
    </row>
    <row r="114" spans="1:48" x14ac:dyDescent="0.3">
      <c r="A114" s="18"/>
      <c r="B114" s="26"/>
      <c r="C114" s="19"/>
      <c r="D114" s="20"/>
      <c r="E114" s="23">
        <f t="shared" si="19"/>
        <v>0</v>
      </c>
      <c r="F114" s="21"/>
      <c r="G114" s="24">
        <f t="shared" si="19"/>
        <v>0</v>
      </c>
      <c r="I114" s="20"/>
      <c r="J114" s="23">
        <f t="shared" si="20"/>
        <v>0</v>
      </c>
      <c r="K114" s="21"/>
      <c r="L114" s="24">
        <f t="shared" si="21"/>
        <v>0</v>
      </c>
      <c r="N114" s="20"/>
      <c r="O114" s="23">
        <f t="shared" si="22"/>
        <v>0</v>
      </c>
      <c r="P114" s="21"/>
      <c r="Q114" s="24">
        <f t="shared" si="23"/>
        <v>0</v>
      </c>
      <c r="S114" s="20"/>
      <c r="T114" s="23">
        <f t="shared" si="24"/>
        <v>0</v>
      </c>
      <c r="U114" s="21"/>
      <c r="V114" s="24">
        <f t="shared" si="25"/>
        <v>0</v>
      </c>
      <c r="X114" s="20"/>
      <c r="Y114" s="23">
        <f t="shared" si="26"/>
        <v>0</v>
      </c>
      <c r="Z114" s="21"/>
      <c r="AA114" s="24">
        <f t="shared" si="27"/>
        <v>0</v>
      </c>
      <c r="AC114" s="20"/>
      <c r="AD114" s="23">
        <f t="shared" si="28"/>
        <v>0</v>
      </c>
      <c r="AE114" s="21"/>
      <c r="AF114" s="24">
        <f t="shared" si="29"/>
        <v>0</v>
      </c>
      <c r="AH114" s="20"/>
      <c r="AI114" s="23">
        <f t="shared" si="30"/>
        <v>0</v>
      </c>
      <c r="AJ114" s="21"/>
      <c r="AK114" s="24">
        <f t="shared" si="31"/>
        <v>0</v>
      </c>
      <c r="AM114" s="20"/>
      <c r="AN114" s="23">
        <f t="shared" si="32"/>
        <v>0</v>
      </c>
      <c r="AO114" s="21"/>
      <c r="AP114" s="24">
        <f t="shared" si="33"/>
        <v>0</v>
      </c>
      <c r="AR114" s="25">
        <f t="shared" si="34"/>
        <v>1</v>
      </c>
      <c r="AS114" s="24">
        <f t="shared" si="35"/>
        <v>0</v>
      </c>
      <c r="AU114" s="100">
        <f t="shared" si="36"/>
        <v>0</v>
      </c>
      <c r="AV114" s="24">
        <f t="shared" si="37"/>
        <v>0</v>
      </c>
    </row>
    <row r="115" spans="1:48" x14ac:dyDescent="0.3">
      <c r="A115" s="18"/>
      <c r="B115" s="26"/>
      <c r="C115" s="19"/>
      <c r="D115" s="20"/>
      <c r="E115" s="23">
        <f t="shared" si="19"/>
        <v>0</v>
      </c>
      <c r="F115" s="21"/>
      <c r="G115" s="24">
        <f t="shared" si="19"/>
        <v>0</v>
      </c>
      <c r="I115" s="20"/>
      <c r="J115" s="23">
        <f t="shared" si="20"/>
        <v>0</v>
      </c>
      <c r="K115" s="21"/>
      <c r="L115" s="24">
        <f t="shared" si="21"/>
        <v>0</v>
      </c>
      <c r="N115" s="20"/>
      <c r="O115" s="23">
        <f t="shared" si="22"/>
        <v>0</v>
      </c>
      <c r="P115" s="21"/>
      <c r="Q115" s="24">
        <f t="shared" si="23"/>
        <v>0</v>
      </c>
      <c r="S115" s="20"/>
      <c r="T115" s="23">
        <f t="shared" si="24"/>
        <v>0</v>
      </c>
      <c r="U115" s="21"/>
      <c r="V115" s="24">
        <f t="shared" si="25"/>
        <v>0</v>
      </c>
      <c r="X115" s="20"/>
      <c r="Y115" s="23">
        <f t="shared" si="26"/>
        <v>0</v>
      </c>
      <c r="Z115" s="21"/>
      <c r="AA115" s="24">
        <f t="shared" si="27"/>
        <v>0</v>
      </c>
      <c r="AC115" s="20"/>
      <c r="AD115" s="23">
        <f t="shared" si="28"/>
        <v>0</v>
      </c>
      <c r="AE115" s="21"/>
      <c r="AF115" s="24">
        <f t="shared" si="29"/>
        <v>0</v>
      </c>
      <c r="AH115" s="20"/>
      <c r="AI115" s="23">
        <f t="shared" si="30"/>
        <v>0</v>
      </c>
      <c r="AJ115" s="21"/>
      <c r="AK115" s="24">
        <f t="shared" si="31"/>
        <v>0</v>
      </c>
      <c r="AM115" s="20"/>
      <c r="AN115" s="23">
        <f t="shared" si="32"/>
        <v>0</v>
      </c>
      <c r="AO115" s="21"/>
      <c r="AP115" s="24">
        <f t="shared" si="33"/>
        <v>0</v>
      </c>
      <c r="AR115" s="25">
        <f t="shared" si="34"/>
        <v>1</v>
      </c>
      <c r="AS115" s="24">
        <f t="shared" si="35"/>
        <v>0</v>
      </c>
      <c r="AU115" s="100">
        <f t="shared" si="36"/>
        <v>0</v>
      </c>
      <c r="AV115" s="24">
        <f t="shared" si="37"/>
        <v>0</v>
      </c>
    </row>
    <row r="116" spans="1:48" x14ac:dyDescent="0.3">
      <c r="A116" s="18"/>
      <c r="B116" s="26"/>
      <c r="C116" s="19"/>
      <c r="D116" s="20"/>
      <c r="E116" s="23">
        <f t="shared" si="19"/>
        <v>0</v>
      </c>
      <c r="F116" s="21"/>
      <c r="G116" s="24">
        <f t="shared" si="19"/>
        <v>0</v>
      </c>
      <c r="I116" s="20"/>
      <c r="J116" s="23">
        <f t="shared" si="20"/>
        <v>0</v>
      </c>
      <c r="K116" s="21"/>
      <c r="L116" s="24">
        <f t="shared" si="21"/>
        <v>0</v>
      </c>
      <c r="N116" s="20"/>
      <c r="O116" s="23">
        <f t="shared" si="22"/>
        <v>0</v>
      </c>
      <c r="P116" s="21"/>
      <c r="Q116" s="24">
        <f t="shared" si="23"/>
        <v>0</v>
      </c>
      <c r="S116" s="20"/>
      <c r="T116" s="23">
        <f t="shared" si="24"/>
        <v>0</v>
      </c>
      <c r="U116" s="21"/>
      <c r="V116" s="24">
        <f t="shared" si="25"/>
        <v>0</v>
      </c>
      <c r="X116" s="20"/>
      <c r="Y116" s="23">
        <f t="shared" si="26"/>
        <v>0</v>
      </c>
      <c r="Z116" s="21"/>
      <c r="AA116" s="24">
        <f t="shared" si="27"/>
        <v>0</v>
      </c>
      <c r="AC116" s="20"/>
      <c r="AD116" s="23">
        <f t="shared" si="28"/>
        <v>0</v>
      </c>
      <c r="AE116" s="21"/>
      <c r="AF116" s="24">
        <f t="shared" si="29"/>
        <v>0</v>
      </c>
      <c r="AH116" s="20"/>
      <c r="AI116" s="23">
        <f t="shared" si="30"/>
        <v>0</v>
      </c>
      <c r="AJ116" s="21"/>
      <c r="AK116" s="24">
        <f t="shared" si="31"/>
        <v>0</v>
      </c>
      <c r="AM116" s="20"/>
      <c r="AN116" s="23">
        <f t="shared" si="32"/>
        <v>0</v>
      </c>
      <c r="AO116" s="21"/>
      <c r="AP116" s="24">
        <f t="shared" si="33"/>
        <v>0</v>
      </c>
      <c r="AR116" s="25">
        <f t="shared" si="34"/>
        <v>1</v>
      </c>
      <c r="AS116" s="24">
        <f t="shared" si="35"/>
        <v>0</v>
      </c>
      <c r="AU116" s="100">
        <f t="shared" si="36"/>
        <v>0</v>
      </c>
      <c r="AV116" s="24">
        <f t="shared" si="37"/>
        <v>0</v>
      </c>
    </row>
    <row r="117" spans="1:48" x14ac:dyDescent="0.3">
      <c r="A117" s="18"/>
      <c r="B117" s="26"/>
      <c r="C117" s="19"/>
      <c r="D117" s="20"/>
      <c r="E117" s="23">
        <f t="shared" si="19"/>
        <v>0</v>
      </c>
      <c r="F117" s="21"/>
      <c r="G117" s="24">
        <f t="shared" si="19"/>
        <v>0</v>
      </c>
      <c r="I117" s="20"/>
      <c r="J117" s="23">
        <f t="shared" si="20"/>
        <v>0</v>
      </c>
      <c r="K117" s="21"/>
      <c r="L117" s="24">
        <f t="shared" si="21"/>
        <v>0</v>
      </c>
      <c r="N117" s="20"/>
      <c r="O117" s="23">
        <f t="shared" si="22"/>
        <v>0</v>
      </c>
      <c r="P117" s="21"/>
      <c r="Q117" s="24">
        <f t="shared" si="23"/>
        <v>0</v>
      </c>
      <c r="S117" s="20"/>
      <c r="T117" s="23">
        <f t="shared" si="24"/>
        <v>0</v>
      </c>
      <c r="U117" s="21"/>
      <c r="V117" s="24">
        <f t="shared" si="25"/>
        <v>0</v>
      </c>
      <c r="X117" s="20"/>
      <c r="Y117" s="23">
        <f t="shared" si="26"/>
        <v>0</v>
      </c>
      <c r="Z117" s="21"/>
      <c r="AA117" s="24">
        <f t="shared" si="27"/>
        <v>0</v>
      </c>
      <c r="AC117" s="20"/>
      <c r="AD117" s="23">
        <f t="shared" si="28"/>
        <v>0</v>
      </c>
      <c r="AE117" s="21"/>
      <c r="AF117" s="24">
        <f t="shared" si="29"/>
        <v>0</v>
      </c>
      <c r="AH117" s="20"/>
      <c r="AI117" s="23">
        <f t="shared" si="30"/>
        <v>0</v>
      </c>
      <c r="AJ117" s="21"/>
      <c r="AK117" s="24">
        <f t="shared" si="31"/>
        <v>0</v>
      </c>
      <c r="AM117" s="20"/>
      <c r="AN117" s="23">
        <f t="shared" si="32"/>
        <v>0</v>
      </c>
      <c r="AO117" s="21"/>
      <c r="AP117" s="24">
        <f t="shared" si="33"/>
        <v>0</v>
      </c>
      <c r="AR117" s="25">
        <f t="shared" si="34"/>
        <v>1</v>
      </c>
      <c r="AS117" s="24">
        <f t="shared" si="35"/>
        <v>0</v>
      </c>
      <c r="AU117" s="100">
        <f t="shared" si="36"/>
        <v>0</v>
      </c>
      <c r="AV117" s="24">
        <f t="shared" si="37"/>
        <v>0</v>
      </c>
    </row>
    <row r="118" spans="1:48" x14ac:dyDescent="0.3">
      <c r="A118" s="18"/>
      <c r="B118" s="26"/>
      <c r="C118" s="19"/>
      <c r="D118" s="20"/>
      <c r="E118" s="23">
        <f t="shared" si="19"/>
        <v>0</v>
      </c>
      <c r="F118" s="21"/>
      <c r="G118" s="24">
        <f t="shared" si="19"/>
        <v>0</v>
      </c>
      <c r="I118" s="20"/>
      <c r="J118" s="23">
        <f t="shared" si="20"/>
        <v>0</v>
      </c>
      <c r="K118" s="21"/>
      <c r="L118" s="24">
        <f t="shared" si="21"/>
        <v>0</v>
      </c>
      <c r="N118" s="20"/>
      <c r="O118" s="23">
        <f t="shared" si="22"/>
        <v>0</v>
      </c>
      <c r="P118" s="21"/>
      <c r="Q118" s="24">
        <f t="shared" si="23"/>
        <v>0</v>
      </c>
      <c r="S118" s="20"/>
      <c r="T118" s="23">
        <f t="shared" si="24"/>
        <v>0</v>
      </c>
      <c r="U118" s="21"/>
      <c r="V118" s="24">
        <f t="shared" si="25"/>
        <v>0</v>
      </c>
      <c r="X118" s="20"/>
      <c r="Y118" s="23">
        <f t="shared" si="26"/>
        <v>0</v>
      </c>
      <c r="Z118" s="21"/>
      <c r="AA118" s="24">
        <f t="shared" si="27"/>
        <v>0</v>
      </c>
      <c r="AC118" s="20"/>
      <c r="AD118" s="23">
        <f t="shared" si="28"/>
        <v>0</v>
      </c>
      <c r="AE118" s="21"/>
      <c r="AF118" s="24">
        <f t="shared" si="29"/>
        <v>0</v>
      </c>
      <c r="AH118" s="20"/>
      <c r="AI118" s="23">
        <f t="shared" si="30"/>
        <v>0</v>
      </c>
      <c r="AJ118" s="21"/>
      <c r="AK118" s="24">
        <f t="shared" si="31"/>
        <v>0</v>
      </c>
      <c r="AM118" s="20"/>
      <c r="AN118" s="23">
        <f t="shared" si="32"/>
        <v>0</v>
      </c>
      <c r="AO118" s="21"/>
      <c r="AP118" s="24">
        <f t="shared" si="33"/>
        <v>0</v>
      </c>
      <c r="AR118" s="25">
        <f t="shared" si="34"/>
        <v>1</v>
      </c>
      <c r="AS118" s="24">
        <f t="shared" si="35"/>
        <v>0</v>
      </c>
      <c r="AU118" s="100">
        <f t="shared" si="36"/>
        <v>0</v>
      </c>
      <c r="AV118" s="24">
        <f t="shared" si="37"/>
        <v>0</v>
      </c>
    </row>
    <row r="119" spans="1:48" x14ac:dyDescent="0.3">
      <c r="A119" s="18"/>
      <c r="B119" s="26"/>
      <c r="C119" s="19"/>
      <c r="D119" s="20"/>
      <c r="E119" s="23">
        <f t="shared" si="19"/>
        <v>0</v>
      </c>
      <c r="F119" s="21"/>
      <c r="G119" s="24">
        <f t="shared" si="19"/>
        <v>0</v>
      </c>
      <c r="I119" s="20"/>
      <c r="J119" s="23">
        <f t="shared" si="20"/>
        <v>0</v>
      </c>
      <c r="K119" s="21"/>
      <c r="L119" s="24">
        <f t="shared" si="21"/>
        <v>0</v>
      </c>
      <c r="N119" s="20"/>
      <c r="O119" s="23">
        <f t="shared" si="22"/>
        <v>0</v>
      </c>
      <c r="P119" s="21"/>
      <c r="Q119" s="24">
        <f t="shared" si="23"/>
        <v>0</v>
      </c>
      <c r="S119" s="20"/>
      <c r="T119" s="23">
        <f t="shared" si="24"/>
        <v>0</v>
      </c>
      <c r="U119" s="21"/>
      <c r="V119" s="24">
        <f t="shared" si="25"/>
        <v>0</v>
      </c>
      <c r="X119" s="20"/>
      <c r="Y119" s="23">
        <f t="shared" si="26"/>
        <v>0</v>
      </c>
      <c r="Z119" s="21"/>
      <c r="AA119" s="24">
        <f t="shared" si="27"/>
        <v>0</v>
      </c>
      <c r="AC119" s="20"/>
      <c r="AD119" s="23">
        <f t="shared" si="28"/>
        <v>0</v>
      </c>
      <c r="AE119" s="21"/>
      <c r="AF119" s="24">
        <f t="shared" si="29"/>
        <v>0</v>
      </c>
      <c r="AH119" s="20"/>
      <c r="AI119" s="23">
        <f t="shared" si="30"/>
        <v>0</v>
      </c>
      <c r="AJ119" s="21"/>
      <c r="AK119" s="24">
        <f t="shared" si="31"/>
        <v>0</v>
      </c>
      <c r="AM119" s="20"/>
      <c r="AN119" s="23">
        <f t="shared" si="32"/>
        <v>0</v>
      </c>
      <c r="AO119" s="21"/>
      <c r="AP119" s="24">
        <f t="shared" si="33"/>
        <v>0</v>
      </c>
      <c r="AR119" s="25">
        <f t="shared" si="34"/>
        <v>1</v>
      </c>
      <c r="AS119" s="24">
        <f t="shared" si="35"/>
        <v>0</v>
      </c>
      <c r="AU119" s="100">
        <f t="shared" si="36"/>
        <v>0</v>
      </c>
      <c r="AV119" s="24">
        <f t="shared" si="37"/>
        <v>0</v>
      </c>
    </row>
    <row r="120" spans="1:48" x14ac:dyDescent="0.3">
      <c r="A120" s="18"/>
      <c r="B120" s="26"/>
      <c r="C120" s="19"/>
      <c r="D120" s="20"/>
      <c r="E120" s="23">
        <f t="shared" si="19"/>
        <v>0</v>
      </c>
      <c r="F120" s="21"/>
      <c r="G120" s="24">
        <f t="shared" si="19"/>
        <v>0</v>
      </c>
      <c r="I120" s="20"/>
      <c r="J120" s="23">
        <f t="shared" si="20"/>
        <v>0</v>
      </c>
      <c r="K120" s="21"/>
      <c r="L120" s="24">
        <f t="shared" si="21"/>
        <v>0</v>
      </c>
      <c r="N120" s="20"/>
      <c r="O120" s="23">
        <f t="shared" si="22"/>
        <v>0</v>
      </c>
      <c r="P120" s="21"/>
      <c r="Q120" s="24">
        <f t="shared" si="23"/>
        <v>0</v>
      </c>
      <c r="S120" s="20"/>
      <c r="T120" s="23">
        <f t="shared" si="24"/>
        <v>0</v>
      </c>
      <c r="U120" s="21"/>
      <c r="V120" s="24">
        <f t="shared" si="25"/>
        <v>0</v>
      </c>
      <c r="X120" s="20"/>
      <c r="Y120" s="23">
        <f t="shared" si="26"/>
        <v>0</v>
      </c>
      <c r="Z120" s="21"/>
      <c r="AA120" s="24">
        <f t="shared" si="27"/>
        <v>0</v>
      </c>
      <c r="AC120" s="20"/>
      <c r="AD120" s="23">
        <f t="shared" si="28"/>
        <v>0</v>
      </c>
      <c r="AE120" s="21"/>
      <c r="AF120" s="24">
        <f t="shared" si="29"/>
        <v>0</v>
      </c>
      <c r="AH120" s="20"/>
      <c r="AI120" s="23">
        <f t="shared" si="30"/>
        <v>0</v>
      </c>
      <c r="AJ120" s="21"/>
      <c r="AK120" s="24">
        <f t="shared" si="31"/>
        <v>0</v>
      </c>
      <c r="AM120" s="20"/>
      <c r="AN120" s="23">
        <f t="shared" si="32"/>
        <v>0</v>
      </c>
      <c r="AO120" s="21"/>
      <c r="AP120" s="24">
        <f t="shared" si="33"/>
        <v>0</v>
      </c>
      <c r="AR120" s="25">
        <f t="shared" si="34"/>
        <v>1</v>
      </c>
      <c r="AS120" s="24">
        <f t="shared" si="35"/>
        <v>0</v>
      </c>
      <c r="AU120" s="100">
        <f t="shared" si="36"/>
        <v>0</v>
      </c>
      <c r="AV120" s="24">
        <f t="shared" si="37"/>
        <v>0</v>
      </c>
    </row>
    <row r="121" spans="1:48" x14ac:dyDescent="0.3">
      <c r="A121" s="18"/>
      <c r="B121" s="26"/>
      <c r="C121" s="19"/>
      <c r="D121" s="20"/>
      <c r="E121" s="23">
        <f t="shared" si="19"/>
        <v>0</v>
      </c>
      <c r="F121" s="21"/>
      <c r="G121" s="24">
        <f t="shared" si="19"/>
        <v>0</v>
      </c>
      <c r="I121" s="20"/>
      <c r="J121" s="23">
        <f t="shared" si="20"/>
        <v>0</v>
      </c>
      <c r="K121" s="21"/>
      <c r="L121" s="24">
        <f t="shared" si="21"/>
        <v>0</v>
      </c>
      <c r="N121" s="20"/>
      <c r="O121" s="23">
        <f t="shared" si="22"/>
        <v>0</v>
      </c>
      <c r="P121" s="21"/>
      <c r="Q121" s="24">
        <f t="shared" si="23"/>
        <v>0</v>
      </c>
      <c r="S121" s="20"/>
      <c r="T121" s="23">
        <f t="shared" si="24"/>
        <v>0</v>
      </c>
      <c r="U121" s="21"/>
      <c r="V121" s="24">
        <f t="shared" si="25"/>
        <v>0</v>
      </c>
      <c r="X121" s="20"/>
      <c r="Y121" s="23">
        <f t="shared" si="26"/>
        <v>0</v>
      </c>
      <c r="Z121" s="21"/>
      <c r="AA121" s="24">
        <f t="shared" si="27"/>
        <v>0</v>
      </c>
      <c r="AC121" s="20"/>
      <c r="AD121" s="23">
        <f t="shared" si="28"/>
        <v>0</v>
      </c>
      <c r="AE121" s="21"/>
      <c r="AF121" s="24">
        <f t="shared" si="29"/>
        <v>0</v>
      </c>
      <c r="AH121" s="20"/>
      <c r="AI121" s="23">
        <f t="shared" si="30"/>
        <v>0</v>
      </c>
      <c r="AJ121" s="21"/>
      <c r="AK121" s="24">
        <f t="shared" si="31"/>
        <v>0</v>
      </c>
      <c r="AM121" s="20"/>
      <c r="AN121" s="23">
        <f t="shared" si="32"/>
        <v>0</v>
      </c>
      <c r="AO121" s="21"/>
      <c r="AP121" s="24">
        <f t="shared" si="33"/>
        <v>0</v>
      </c>
      <c r="AR121" s="25">
        <f t="shared" si="34"/>
        <v>1</v>
      </c>
      <c r="AS121" s="24">
        <f t="shared" si="35"/>
        <v>0</v>
      </c>
      <c r="AU121" s="100">
        <f t="shared" si="36"/>
        <v>0</v>
      </c>
      <c r="AV121" s="24">
        <f t="shared" si="37"/>
        <v>0</v>
      </c>
    </row>
    <row r="122" spans="1:48" x14ac:dyDescent="0.3">
      <c r="A122" s="18"/>
      <c r="B122" s="26"/>
      <c r="C122" s="19"/>
      <c r="D122" s="20"/>
      <c r="E122" s="23">
        <f t="shared" si="19"/>
        <v>0</v>
      </c>
      <c r="F122" s="21"/>
      <c r="G122" s="24">
        <f t="shared" si="19"/>
        <v>0</v>
      </c>
      <c r="I122" s="20"/>
      <c r="J122" s="23">
        <f t="shared" si="20"/>
        <v>0</v>
      </c>
      <c r="K122" s="21"/>
      <c r="L122" s="24">
        <f t="shared" si="21"/>
        <v>0</v>
      </c>
      <c r="N122" s="20"/>
      <c r="O122" s="23">
        <f t="shared" si="22"/>
        <v>0</v>
      </c>
      <c r="P122" s="21"/>
      <c r="Q122" s="24">
        <f t="shared" si="23"/>
        <v>0</v>
      </c>
      <c r="S122" s="20"/>
      <c r="T122" s="23">
        <f t="shared" si="24"/>
        <v>0</v>
      </c>
      <c r="U122" s="21"/>
      <c r="V122" s="24">
        <f t="shared" si="25"/>
        <v>0</v>
      </c>
      <c r="X122" s="20"/>
      <c r="Y122" s="23">
        <f t="shared" si="26"/>
        <v>0</v>
      </c>
      <c r="Z122" s="21"/>
      <c r="AA122" s="24">
        <f t="shared" si="27"/>
        <v>0</v>
      </c>
      <c r="AC122" s="20"/>
      <c r="AD122" s="23">
        <f t="shared" si="28"/>
        <v>0</v>
      </c>
      <c r="AE122" s="21"/>
      <c r="AF122" s="24">
        <f t="shared" si="29"/>
        <v>0</v>
      </c>
      <c r="AH122" s="20"/>
      <c r="AI122" s="23">
        <f t="shared" si="30"/>
        <v>0</v>
      </c>
      <c r="AJ122" s="21"/>
      <c r="AK122" s="24">
        <f t="shared" si="31"/>
        <v>0</v>
      </c>
      <c r="AM122" s="20"/>
      <c r="AN122" s="23">
        <f t="shared" si="32"/>
        <v>0</v>
      </c>
      <c r="AO122" s="21"/>
      <c r="AP122" s="24">
        <f t="shared" si="33"/>
        <v>0</v>
      </c>
      <c r="AR122" s="25">
        <f t="shared" si="34"/>
        <v>1</v>
      </c>
      <c r="AS122" s="24">
        <f t="shared" si="35"/>
        <v>0</v>
      </c>
      <c r="AU122" s="100">
        <f t="shared" si="36"/>
        <v>0</v>
      </c>
      <c r="AV122" s="24">
        <f t="shared" si="37"/>
        <v>0</v>
      </c>
    </row>
    <row r="123" spans="1:48" x14ac:dyDescent="0.3">
      <c r="A123" s="18"/>
      <c r="B123" s="26"/>
      <c r="C123" s="19"/>
      <c r="D123" s="20"/>
      <c r="E123" s="23">
        <f t="shared" si="19"/>
        <v>0</v>
      </c>
      <c r="F123" s="21"/>
      <c r="G123" s="24">
        <f t="shared" si="19"/>
        <v>0</v>
      </c>
      <c r="I123" s="20"/>
      <c r="J123" s="23">
        <f t="shared" si="20"/>
        <v>0</v>
      </c>
      <c r="K123" s="21"/>
      <c r="L123" s="24">
        <f t="shared" si="21"/>
        <v>0</v>
      </c>
      <c r="N123" s="20"/>
      <c r="O123" s="23">
        <f t="shared" si="22"/>
        <v>0</v>
      </c>
      <c r="P123" s="21"/>
      <c r="Q123" s="24">
        <f t="shared" si="23"/>
        <v>0</v>
      </c>
      <c r="S123" s="20"/>
      <c r="T123" s="23">
        <f t="shared" si="24"/>
        <v>0</v>
      </c>
      <c r="U123" s="21"/>
      <c r="V123" s="24">
        <f t="shared" si="25"/>
        <v>0</v>
      </c>
      <c r="X123" s="20"/>
      <c r="Y123" s="23">
        <f t="shared" si="26"/>
        <v>0</v>
      </c>
      <c r="Z123" s="21"/>
      <c r="AA123" s="24">
        <f t="shared" si="27"/>
        <v>0</v>
      </c>
      <c r="AC123" s="20"/>
      <c r="AD123" s="23">
        <f t="shared" si="28"/>
        <v>0</v>
      </c>
      <c r="AE123" s="21"/>
      <c r="AF123" s="24">
        <f t="shared" si="29"/>
        <v>0</v>
      </c>
      <c r="AH123" s="20"/>
      <c r="AI123" s="23">
        <f t="shared" si="30"/>
        <v>0</v>
      </c>
      <c r="AJ123" s="21"/>
      <c r="AK123" s="24">
        <f t="shared" si="31"/>
        <v>0</v>
      </c>
      <c r="AM123" s="20"/>
      <c r="AN123" s="23">
        <f t="shared" si="32"/>
        <v>0</v>
      </c>
      <c r="AO123" s="21"/>
      <c r="AP123" s="24">
        <f t="shared" si="33"/>
        <v>0</v>
      </c>
      <c r="AR123" s="25">
        <f t="shared" si="34"/>
        <v>1</v>
      </c>
      <c r="AS123" s="24">
        <f t="shared" si="35"/>
        <v>0</v>
      </c>
      <c r="AU123" s="100">
        <f t="shared" si="36"/>
        <v>0</v>
      </c>
      <c r="AV123" s="24">
        <f t="shared" si="37"/>
        <v>0</v>
      </c>
    </row>
    <row r="124" spans="1:48" x14ac:dyDescent="0.3">
      <c r="A124" s="18"/>
      <c r="B124" s="26"/>
      <c r="C124" s="19"/>
      <c r="D124" s="20"/>
      <c r="E124" s="23">
        <f t="shared" si="19"/>
        <v>0</v>
      </c>
      <c r="F124" s="21"/>
      <c r="G124" s="24">
        <f t="shared" si="19"/>
        <v>0</v>
      </c>
      <c r="I124" s="20"/>
      <c r="J124" s="23">
        <f t="shared" si="20"/>
        <v>0</v>
      </c>
      <c r="K124" s="21"/>
      <c r="L124" s="24">
        <f t="shared" si="21"/>
        <v>0</v>
      </c>
      <c r="N124" s="20"/>
      <c r="O124" s="23">
        <f t="shared" si="22"/>
        <v>0</v>
      </c>
      <c r="P124" s="21"/>
      <c r="Q124" s="24">
        <f t="shared" si="23"/>
        <v>0</v>
      </c>
      <c r="S124" s="20"/>
      <c r="T124" s="23">
        <f t="shared" si="24"/>
        <v>0</v>
      </c>
      <c r="U124" s="21"/>
      <c r="V124" s="24">
        <f t="shared" si="25"/>
        <v>0</v>
      </c>
      <c r="X124" s="20"/>
      <c r="Y124" s="23">
        <f t="shared" si="26"/>
        <v>0</v>
      </c>
      <c r="Z124" s="21"/>
      <c r="AA124" s="24">
        <f t="shared" si="27"/>
        <v>0</v>
      </c>
      <c r="AC124" s="20"/>
      <c r="AD124" s="23">
        <f t="shared" si="28"/>
        <v>0</v>
      </c>
      <c r="AE124" s="21"/>
      <c r="AF124" s="24">
        <f t="shared" si="29"/>
        <v>0</v>
      </c>
      <c r="AH124" s="20"/>
      <c r="AI124" s="23">
        <f t="shared" si="30"/>
        <v>0</v>
      </c>
      <c r="AJ124" s="21"/>
      <c r="AK124" s="24">
        <f t="shared" si="31"/>
        <v>0</v>
      </c>
      <c r="AM124" s="20"/>
      <c r="AN124" s="23">
        <f t="shared" si="32"/>
        <v>0</v>
      </c>
      <c r="AO124" s="21"/>
      <c r="AP124" s="24">
        <f t="shared" si="33"/>
        <v>0</v>
      </c>
      <c r="AR124" s="25">
        <f t="shared" si="34"/>
        <v>1</v>
      </c>
      <c r="AS124" s="24">
        <f t="shared" si="35"/>
        <v>0</v>
      </c>
      <c r="AU124" s="100">
        <f t="shared" si="36"/>
        <v>0</v>
      </c>
      <c r="AV124" s="24">
        <f t="shared" si="37"/>
        <v>0</v>
      </c>
    </row>
    <row r="125" spans="1:48" x14ac:dyDescent="0.3">
      <c r="A125" s="18"/>
      <c r="B125" s="26"/>
      <c r="C125" s="19"/>
      <c r="D125" s="20"/>
      <c r="E125" s="23">
        <f t="shared" si="19"/>
        <v>0</v>
      </c>
      <c r="F125" s="21"/>
      <c r="G125" s="24">
        <f t="shared" si="19"/>
        <v>0</v>
      </c>
      <c r="I125" s="20"/>
      <c r="J125" s="23">
        <f t="shared" si="20"/>
        <v>0</v>
      </c>
      <c r="K125" s="21"/>
      <c r="L125" s="24">
        <f t="shared" si="21"/>
        <v>0</v>
      </c>
      <c r="N125" s="20"/>
      <c r="O125" s="23">
        <f t="shared" si="22"/>
        <v>0</v>
      </c>
      <c r="P125" s="21"/>
      <c r="Q125" s="24">
        <f t="shared" si="23"/>
        <v>0</v>
      </c>
      <c r="S125" s="20"/>
      <c r="T125" s="23">
        <f t="shared" si="24"/>
        <v>0</v>
      </c>
      <c r="U125" s="21"/>
      <c r="V125" s="24">
        <f t="shared" si="25"/>
        <v>0</v>
      </c>
      <c r="X125" s="20"/>
      <c r="Y125" s="23">
        <f t="shared" si="26"/>
        <v>0</v>
      </c>
      <c r="Z125" s="21"/>
      <c r="AA125" s="24">
        <f t="shared" si="27"/>
        <v>0</v>
      </c>
      <c r="AC125" s="20"/>
      <c r="AD125" s="23">
        <f t="shared" si="28"/>
        <v>0</v>
      </c>
      <c r="AE125" s="21"/>
      <c r="AF125" s="24">
        <f t="shared" si="29"/>
        <v>0</v>
      </c>
      <c r="AH125" s="20"/>
      <c r="AI125" s="23">
        <f t="shared" si="30"/>
        <v>0</v>
      </c>
      <c r="AJ125" s="21"/>
      <c r="AK125" s="24">
        <f t="shared" si="31"/>
        <v>0</v>
      </c>
      <c r="AM125" s="20"/>
      <c r="AN125" s="23">
        <f t="shared" si="32"/>
        <v>0</v>
      </c>
      <c r="AO125" s="21"/>
      <c r="AP125" s="24">
        <f t="shared" si="33"/>
        <v>0</v>
      </c>
      <c r="AR125" s="25">
        <f t="shared" si="34"/>
        <v>1</v>
      </c>
      <c r="AS125" s="24">
        <f t="shared" si="35"/>
        <v>0</v>
      </c>
      <c r="AU125" s="100">
        <f t="shared" si="36"/>
        <v>0</v>
      </c>
      <c r="AV125" s="24">
        <f t="shared" si="37"/>
        <v>0</v>
      </c>
    </row>
    <row r="126" spans="1:48" x14ac:dyDescent="0.3">
      <c r="A126" s="18"/>
      <c r="B126" s="26"/>
      <c r="C126" s="19"/>
      <c r="D126" s="20"/>
      <c r="E126" s="23">
        <f t="shared" si="19"/>
        <v>0</v>
      </c>
      <c r="F126" s="21"/>
      <c r="G126" s="24">
        <f t="shared" si="19"/>
        <v>0</v>
      </c>
      <c r="I126" s="20"/>
      <c r="J126" s="23">
        <f t="shared" si="20"/>
        <v>0</v>
      </c>
      <c r="K126" s="21"/>
      <c r="L126" s="24">
        <f t="shared" si="21"/>
        <v>0</v>
      </c>
      <c r="N126" s="20"/>
      <c r="O126" s="23">
        <f t="shared" si="22"/>
        <v>0</v>
      </c>
      <c r="P126" s="21"/>
      <c r="Q126" s="24">
        <f t="shared" si="23"/>
        <v>0</v>
      </c>
      <c r="S126" s="20"/>
      <c r="T126" s="23">
        <f t="shared" si="24"/>
        <v>0</v>
      </c>
      <c r="U126" s="21"/>
      <c r="V126" s="24">
        <f t="shared" si="25"/>
        <v>0</v>
      </c>
      <c r="X126" s="20"/>
      <c r="Y126" s="23">
        <f t="shared" si="26"/>
        <v>0</v>
      </c>
      <c r="Z126" s="21"/>
      <c r="AA126" s="24">
        <f t="shared" si="27"/>
        <v>0</v>
      </c>
      <c r="AC126" s="20"/>
      <c r="AD126" s="23">
        <f t="shared" si="28"/>
        <v>0</v>
      </c>
      <c r="AE126" s="21"/>
      <c r="AF126" s="24">
        <f t="shared" si="29"/>
        <v>0</v>
      </c>
      <c r="AH126" s="20"/>
      <c r="AI126" s="23">
        <f t="shared" si="30"/>
        <v>0</v>
      </c>
      <c r="AJ126" s="21"/>
      <c r="AK126" s="24">
        <f t="shared" si="31"/>
        <v>0</v>
      </c>
      <c r="AM126" s="20"/>
      <c r="AN126" s="23">
        <f t="shared" si="32"/>
        <v>0</v>
      </c>
      <c r="AO126" s="21"/>
      <c r="AP126" s="24">
        <f t="shared" si="33"/>
        <v>0</v>
      </c>
      <c r="AR126" s="25">
        <f t="shared" si="34"/>
        <v>1</v>
      </c>
      <c r="AS126" s="24">
        <f t="shared" si="35"/>
        <v>0</v>
      </c>
      <c r="AU126" s="100">
        <f t="shared" si="36"/>
        <v>0</v>
      </c>
      <c r="AV126" s="24">
        <f t="shared" si="37"/>
        <v>0</v>
      </c>
    </row>
    <row r="127" spans="1:48" x14ac:dyDescent="0.3">
      <c r="A127" s="18"/>
      <c r="B127" s="26"/>
      <c r="C127" s="19"/>
      <c r="D127" s="20"/>
      <c r="E127" s="23">
        <f t="shared" si="19"/>
        <v>0</v>
      </c>
      <c r="F127" s="21"/>
      <c r="G127" s="24">
        <f t="shared" si="19"/>
        <v>0</v>
      </c>
      <c r="I127" s="20"/>
      <c r="J127" s="23">
        <f t="shared" si="20"/>
        <v>0</v>
      </c>
      <c r="K127" s="21"/>
      <c r="L127" s="24">
        <f t="shared" si="21"/>
        <v>0</v>
      </c>
      <c r="N127" s="20"/>
      <c r="O127" s="23">
        <f t="shared" si="22"/>
        <v>0</v>
      </c>
      <c r="P127" s="21"/>
      <c r="Q127" s="24">
        <f t="shared" si="23"/>
        <v>0</v>
      </c>
      <c r="S127" s="20"/>
      <c r="T127" s="23">
        <f t="shared" si="24"/>
        <v>0</v>
      </c>
      <c r="U127" s="21"/>
      <c r="V127" s="24">
        <f t="shared" si="25"/>
        <v>0</v>
      </c>
      <c r="X127" s="20"/>
      <c r="Y127" s="23">
        <f t="shared" si="26"/>
        <v>0</v>
      </c>
      <c r="Z127" s="21"/>
      <c r="AA127" s="24">
        <f t="shared" si="27"/>
        <v>0</v>
      </c>
      <c r="AC127" s="20"/>
      <c r="AD127" s="23">
        <f t="shared" si="28"/>
        <v>0</v>
      </c>
      <c r="AE127" s="21"/>
      <c r="AF127" s="24">
        <f t="shared" si="29"/>
        <v>0</v>
      </c>
      <c r="AH127" s="20"/>
      <c r="AI127" s="23">
        <f t="shared" si="30"/>
        <v>0</v>
      </c>
      <c r="AJ127" s="21"/>
      <c r="AK127" s="24">
        <f t="shared" si="31"/>
        <v>0</v>
      </c>
      <c r="AM127" s="20"/>
      <c r="AN127" s="23">
        <f t="shared" si="32"/>
        <v>0</v>
      </c>
      <c r="AO127" s="21"/>
      <c r="AP127" s="24">
        <f t="shared" si="33"/>
        <v>0</v>
      </c>
      <c r="AR127" s="25">
        <f t="shared" si="34"/>
        <v>1</v>
      </c>
      <c r="AS127" s="24">
        <f t="shared" si="35"/>
        <v>0</v>
      </c>
      <c r="AU127" s="100">
        <f t="shared" si="36"/>
        <v>0</v>
      </c>
      <c r="AV127" s="24">
        <f t="shared" si="37"/>
        <v>0</v>
      </c>
    </row>
    <row r="128" spans="1:48" x14ac:dyDescent="0.3">
      <c r="A128" s="18"/>
      <c r="B128" s="26"/>
      <c r="C128" s="19"/>
      <c r="D128" s="20"/>
      <c r="E128" s="23">
        <f t="shared" si="19"/>
        <v>0</v>
      </c>
      <c r="F128" s="21"/>
      <c r="G128" s="24">
        <f t="shared" si="19"/>
        <v>0</v>
      </c>
      <c r="I128" s="20"/>
      <c r="J128" s="23">
        <f t="shared" si="20"/>
        <v>0</v>
      </c>
      <c r="K128" s="21"/>
      <c r="L128" s="24">
        <f t="shared" si="21"/>
        <v>0</v>
      </c>
      <c r="N128" s="20"/>
      <c r="O128" s="23">
        <f t="shared" si="22"/>
        <v>0</v>
      </c>
      <c r="P128" s="21"/>
      <c r="Q128" s="24">
        <f t="shared" si="23"/>
        <v>0</v>
      </c>
      <c r="S128" s="20"/>
      <c r="T128" s="23">
        <f t="shared" si="24"/>
        <v>0</v>
      </c>
      <c r="U128" s="21"/>
      <c r="V128" s="24">
        <f t="shared" si="25"/>
        <v>0</v>
      </c>
      <c r="X128" s="20"/>
      <c r="Y128" s="23">
        <f t="shared" si="26"/>
        <v>0</v>
      </c>
      <c r="Z128" s="21"/>
      <c r="AA128" s="24">
        <f t="shared" si="27"/>
        <v>0</v>
      </c>
      <c r="AC128" s="20"/>
      <c r="AD128" s="23">
        <f t="shared" si="28"/>
        <v>0</v>
      </c>
      <c r="AE128" s="21"/>
      <c r="AF128" s="24">
        <f t="shared" si="29"/>
        <v>0</v>
      </c>
      <c r="AH128" s="20"/>
      <c r="AI128" s="23">
        <f t="shared" si="30"/>
        <v>0</v>
      </c>
      <c r="AJ128" s="21"/>
      <c r="AK128" s="24">
        <f t="shared" si="31"/>
        <v>0</v>
      </c>
      <c r="AM128" s="20"/>
      <c r="AN128" s="23">
        <f t="shared" si="32"/>
        <v>0</v>
      </c>
      <c r="AO128" s="21"/>
      <c r="AP128" s="24">
        <f t="shared" si="33"/>
        <v>0</v>
      </c>
      <c r="AR128" s="25">
        <f t="shared" si="34"/>
        <v>1</v>
      </c>
      <c r="AS128" s="24">
        <f t="shared" si="35"/>
        <v>0</v>
      </c>
      <c r="AU128" s="100">
        <f t="shared" si="36"/>
        <v>0</v>
      </c>
      <c r="AV128" s="24">
        <f t="shared" si="37"/>
        <v>0</v>
      </c>
    </row>
    <row r="129" spans="1:48" x14ac:dyDescent="0.3">
      <c r="A129" s="18"/>
      <c r="B129" s="26"/>
      <c r="C129" s="19"/>
      <c r="D129" s="20"/>
      <c r="E129" s="23">
        <f t="shared" si="19"/>
        <v>0</v>
      </c>
      <c r="F129" s="21"/>
      <c r="G129" s="24">
        <f t="shared" si="19"/>
        <v>0</v>
      </c>
      <c r="I129" s="20"/>
      <c r="J129" s="23">
        <f t="shared" si="20"/>
        <v>0</v>
      </c>
      <c r="K129" s="21"/>
      <c r="L129" s="24">
        <f t="shared" si="21"/>
        <v>0</v>
      </c>
      <c r="N129" s="20"/>
      <c r="O129" s="23">
        <f t="shared" si="22"/>
        <v>0</v>
      </c>
      <c r="P129" s="21"/>
      <c r="Q129" s="24">
        <f t="shared" si="23"/>
        <v>0</v>
      </c>
      <c r="S129" s="20"/>
      <c r="T129" s="23">
        <f t="shared" si="24"/>
        <v>0</v>
      </c>
      <c r="U129" s="21"/>
      <c r="V129" s="24">
        <f t="shared" si="25"/>
        <v>0</v>
      </c>
      <c r="X129" s="20"/>
      <c r="Y129" s="23">
        <f t="shared" si="26"/>
        <v>0</v>
      </c>
      <c r="Z129" s="21"/>
      <c r="AA129" s="24">
        <f t="shared" si="27"/>
        <v>0</v>
      </c>
      <c r="AC129" s="20"/>
      <c r="AD129" s="23">
        <f t="shared" si="28"/>
        <v>0</v>
      </c>
      <c r="AE129" s="21"/>
      <c r="AF129" s="24">
        <f t="shared" si="29"/>
        <v>0</v>
      </c>
      <c r="AH129" s="20"/>
      <c r="AI129" s="23">
        <f t="shared" si="30"/>
        <v>0</v>
      </c>
      <c r="AJ129" s="21"/>
      <c r="AK129" s="24">
        <f t="shared" si="31"/>
        <v>0</v>
      </c>
      <c r="AM129" s="20"/>
      <c r="AN129" s="23">
        <f t="shared" si="32"/>
        <v>0</v>
      </c>
      <c r="AO129" s="21"/>
      <c r="AP129" s="24">
        <f t="shared" si="33"/>
        <v>0</v>
      </c>
      <c r="AR129" s="25">
        <f t="shared" si="34"/>
        <v>1</v>
      </c>
      <c r="AS129" s="24">
        <f t="shared" si="35"/>
        <v>0</v>
      </c>
      <c r="AU129" s="100">
        <f t="shared" si="36"/>
        <v>0</v>
      </c>
      <c r="AV129" s="24">
        <f t="shared" si="37"/>
        <v>0</v>
      </c>
    </row>
    <row r="130" spans="1:48" x14ac:dyDescent="0.3">
      <c r="A130" s="18"/>
      <c r="B130" s="26"/>
      <c r="C130" s="19"/>
      <c r="D130" s="20"/>
      <c r="E130" s="23">
        <f t="shared" si="19"/>
        <v>0</v>
      </c>
      <c r="F130" s="21"/>
      <c r="G130" s="24">
        <f t="shared" si="19"/>
        <v>0</v>
      </c>
      <c r="I130" s="20"/>
      <c r="J130" s="23">
        <f t="shared" si="20"/>
        <v>0</v>
      </c>
      <c r="K130" s="21"/>
      <c r="L130" s="24">
        <f t="shared" si="21"/>
        <v>0</v>
      </c>
      <c r="N130" s="20"/>
      <c r="O130" s="23">
        <f t="shared" si="22"/>
        <v>0</v>
      </c>
      <c r="P130" s="21"/>
      <c r="Q130" s="24">
        <f t="shared" si="23"/>
        <v>0</v>
      </c>
      <c r="S130" s="20"/>
      <c r="T130" s="23">
        <f t="shared" si="24"/>
        <v>0</v>
      </c>
      <c r="U130" s="21"/>
      <c r="V130" s="24">
        <f t="shared" si="25"/>
        <v>0</v>
      </c>
      <c r="X130" s="20"/>
      <c r="Y130" s="23">
        <f t="shared" si="26"/>
        <v>0</v>
      </c>
      <c r="Z130" s="21"/>
      <c r="AA130" s="24">
        <f t="shared" si="27"/>
        <v>0</v>
      </c>
      <c r="AC130" s="20"/>
      <c r="AD130" s="23">
        <f t="shared" si="28"/>
        <v>0</v>
      </c>
      <c r="AE130" s="21"/>
      <c r="AF130" s="24">
        <f t="shared" si="29"/>
        <v>0</v>
      </c>
      <c r="AH130" s="20"/>
      <c r="AI130" s="23">
        <f t="shared" si="30"/>
        <v>0</v>
      </c>
      <c r="AJ130" s="21"/>
      <c r="AK130" s="24">
        <f t="shared" si="31"/>
        <v>0</v>
      </c>
      <c r="AM130" s="20"/>
      <c r="AN130" s="23">
        <f t="shared" si="32"/>
        <v>0</v>
      </c>
      <c r="AO130" s="21"/>
      <c r="AP130" s="24">
        <f t="shared" si="33"/>
        <v>0</v>
      </c>
      <c r="AR130" s="25">
        <f t="shared" si="34"/>
        <v>1</v>
      </c>
      <c r="AS130" s="24">
        <f t="shared" si="35"/>
        <v>0</v>
      </c>
      <c r="AU130" s="100">
        <f t="shared" si="36"/>
        <v>0</v>
      </c>
      <c r="AV130" s="24">
        <f t="shared" si="37"/>
        <v>0</v>
      </c>
    </row>
    <row r="131" spans="1:48" x14ac:dyDescent="0.3">
      <c r="A131" s="18"/>
      <c r="B131" s="26"/>
      <c r="C131" s="19"/>
      <c r="D131" s="20"/>
      <c r="E131" s="23">
        <f t="shared" si="19"/>
        <v>0</v>
      </c>
      <c r="F131" s="21"/>
      <c r="G131" s="24">
        <f t="shared" si="19"/>
        <v>0</v>
      </c>
      <c r="I131" s="20"/>
      <c r="J131" s="23">
        <f t="shared" si="20"/>
        <v>0</v>
      </c>
      <c r="K131" s="21"/>
      <c r="L131" s="24">
        <f t="shared" si="21"/>
        <v>0</v>
      </c>
      <c r="N131" s="20"/>
      <c r="O131" s="23">
        <f t="shared" si="22"/>
        <v>0</v>
      </c>
      <c r="P131" s="21"/>
      <c r="Q131" s="24">
        <f t="shared" si="23"/>
        <v>0</v>
      </c>
      <c r="S131" s="20"/>
      <c r="T131" s="23">
        <f t="shared" si="24"/>
        <v>0</v>
      </c>
      <c r="U131" s="21"/>
      <c r="V131" s="24">
        <f t="shared" si="25"/>
        <v>0</v>
      </c>
      <c r="X131" s="20"/>
      <c r="Y131" s="23">
        <f t="shared" si="26"/>
        <v>0</v>
      </c>
      <c r="Z131" s="21"/>
      <c r="AA131" s="24">
        <f t="shared" si="27"/>
        <v>0</v>
      </c>
      <c r="AC131" s="20"/>
      <c r="AD131" s="23">
        <f t="shared" si="28"/>
        <v>0</v>
      </c>
      <c r="AE131" s="21"/>
      <c r="AF131" s="24">
        <f t="shared" si="29"/>
        <v>0</v>
      </c>
      <c r="AH131" s="20"/>
      <c r="AI131" s="23">
        <f t="shared" si="30"/>
        <v>0</v>
      </c>
      <c r="AJ131" s="21"/>
      <c r="AK131" s="24">
        <f t="shared" si="31"/>
        <v>0</v>
      </c>
      <c r="AM131" s="20"/>
      <c r="AN131" s="23">
        <f t="shared" si="32"/>
        <v>0</v>
      </c>
      <c r="AO131" s="21"/>
      <c r="AP131" s="24">
        <f t="shared" si="33"/>
        <v>0</v>
      </c>
      <c r="AR131" s="25">
        <f t="shared" si="34"/>
        <v>1</v>
      </c>
      <c r="AS131" s="24">
        <f t="shared" si="35"/>
        <v>0</v>
      </c>
      <c r="AU131" s="100">
        <f t="shared" si="36"/>
        <v>0</v>
      </c>
      <c r="AV131" s="24">
        <f t="shared" si="37"/>
        <v>0</v>
      </c>
    </row>
    <row r="132" spans="1:48" x14ac:dyDescent="0.3">
      <c r="A132" s="18"/>
      <c r="B132" s="26"/>
      <c r="C132" s="19"/>
      <c r="D132" s="20"/>
      <c r="E132" s="23">
        <f t="shared" si="19"/>
        <v>0</v>
      </c>
      <c r="F132" s="21"/>
      <c r="G132" s="24">
        <f t="shared" si="19"/>
        <v>0</v>
      </c>
      <c r="I132" s="20"/>
      <c r="J132" s="23">
        <f t="shared" si="20"/>
        <v>0</v>
      </c>
      <c r="K132" s="21"/>
      <c r="L132" s="24">
        <f t="shared" si="21"/>
        <v>0</v>
      </c>
      <c r="N132" s="20"/>
      <c r="O132" s="23">
        <f t="shared" si="22"/>
        <v>0</v>
      </c>
      <c r="P132" s="21"/>
      <c r="Q132" s="24">
        <f t="shared" si="23"/>
        <v>0</v>
      </c>
      <c r="S132" s="20"/>
      <c r="T132" s="23">
        <f t="shared" si="24"/>
        <v>0</v>
      </c>
      <c r="U132" s="21"/>
      <c r="V132" s="24">
        <f t="shared" si="25"/>
        <v>0</v>
      </c>
      <c r="X132" s="20"/>
      <c r="Y132" s="23">
        <f t="shared" si="26"/>
        <v>0</v>
      </c>
      <c r="Z132" s="21"/>
      <c r="AA132" s="24">
        <f t="shared" si="27"/>
        <v>0</v>
      </c>
      <c r="AC132" s="20"/>
      <c r="AD132" s="23">
        <f t="shared" si="28"/>
        <v>0</v>
      </c>
      <c r="AE132" s="21"/>
      <c r="AF132" s="24">
        <f t="shared" si="29"/>
        <v>0</v>
      </c>
      <c r="AH132" s="20"/>
      <c r="AI132" s="23">
        <f t="shared" si="30"/>
        <v>0</v>
      </c>
      <c r="AJ132" s="21"/>
      <c r="AK132" s="24">
        <f t="shared" si="31"/>
        <v>0</v>
      </c>
      <c r="AM132" s="20"/>
      <c r="AN132" s="23">
        <f t="shared" si="32"/>
        <v>0</v>
      </c>
      <c r="AO132" s="21"/>
      <c r="AP132" s="24">
        <f t="shared" si="33"/>
        <v>0</v>
      </c>
      <c r="AR132" s="25">
        <f t="shared" si="34"/>
        <v>1</v>
      </c>
      <c r="AS132" s="24">
        <f t="shared" si="35"/>
        <v>0</v>
      </c>
      <c r="AU132" s="100">
        <f t="shared" si="36"/>
        <v>0</v>
      </c>
      <c r="AV132" s="24">
        <f t="shared" si="37"/>
        <v>0</v>
      </c>
    </row>
    <row r="133" spans="1:48" x14ac:dyDescent="0.3">
      <c r="A133" s="18"/>
      <c r="B133" s="26"/>
      <c r="C133" s="19"/>
      <c r="D133" s="20"/>
      <c r="E133" s="23">
        <f t="shared" si="19"/>
        <v>0</v>
      </c>
      <c r="F133" s="21"/>
      <c r="G133" s="24">
        <f t="shared" si="19"/>
        <v>0</v>
      </c>
      <c r="I133" s="20"/>
      <c r="J133" s="23">
        <f t="shared" si="20"/>
        <v>0</v>
      </c>
      <c r="K133" s="21"/>
      <c r="L133" s="24">
        <f t="shared" si="21"/>
        <v>0</v>
      </c>
      <c r="N133" s="20"/>
      <c r="O133" s="23">
        <f t="shared" si="22"/>
        <v>0</v>
      </c>
      <c r="P133" s="21"/>
      <c r="Q133" s="24">
        <f t="shared" si="23"/>
        <v>0</v>
      </c>
      <c r="S133" s="20"/>
      <c r="T133" s="23">
        <f t="shared" si="24"/>
        <v>0</v>
      </c>
      <c r="U133" s="21"/>
      <c r="V133" s="24">
        <f t="shared" si="25"/>
        <v>0</v>
      </c>
      <c r="X133" s="20"/>
      <c r="Y133" s="23">
        <f t="shared" si="26"/>
        <v>0</v>
      </c>
      <c r="Z133" s="21"/>
      <c r="AA133" s="24">
        <f t="shared" si="27"/>
        <v>0</v>
      </c>
      <c r="AC133" s="20"/>
      <c r="AD133" s="23">
        <f t="shared" si="28"/>
        <v>0</v>
      </c>
      <c r="AE133" s="21"/>
      <c r="AF133" s="24">
        <f t="shared" si="29"/>
        <v>0</v>
      </c>
      <c r="AH133" s="20"/>
      <c r="AI133" s="23">
        <f t="shared" si="30"/>
        <v>0</v>
      </c>
      <c r="AJ133" s="21"/>
      <c r="AK133" s="24">
        <f t="shared" si="31"/>
        <v>0</v>
      </c>
      <c r="AM133" s="20"/>
      <c r="AN133" s="23">
        <f t="shared" si="32"/>
        <v>0</v>
      </c>
      <c r="AO133" s="21"/>
      <c r="AP133" s="24">
        <f t="shared" si="33"/>
        <v>0</v>
      </c>
      <c r="AR133" s="25">
        <f t="shared" si="34"/>
        <v>1</v>
      </c>
      <c r="AS133" s="24">
        <f t="shared" si="35"/>
        <v>0</v>
      </c>
      <c r="AU133" s="100">
        <f t="shared" si="36"/>
        <v>0</v>
      </c>
      <c r="AV133" s="24">
        <f t="shared" si="37"/>
        <v>0</v>
      </c>
    </row>
    <row r="134" spans="1:48" x14ac:dyDescent="0.3">
      <c r="A134" s="18"/>
      <c r="B134" s="26"/>
      <c r="C134" s="19"/>
      <c r="D134" s="20"/>
      <c r="E134" s="23">
        <f t="shared" si="19"/>
        <v>0</v>
      </c>
      <c r="F134" s="21"/>
      <c r="G134" s="24">
        <f t="shared" si="19"/>
        <v>0</v>
      </c>
      <c r="I134" s="20"/>
      <c r="J134" s="23">
        <f t="shared" si="20"/>
        <v>0</v>
      </c>
      <c r="K134" s="21"/>
      <c r="L134" s="24">
        <f t="shared" si="21"/>
        <v>0</v>
      </c>
      <c r="N134" s="20"/>
      <c r="O134" s="23">
        <f t="shared" si="22"/>
        <v>0</v>
      </c>
      <c r="P134" s="21"/>
      <c r="Q134" s="24">
        <f t="shared" si="23"/>
        <v>0</v>
      </c>
      <c r="S134" s="20"/>
      <c r="T134" s="23">
        <f t="shared" si="24"/>
        <v>0</v>
      </c>
      <c r="U134" s="21"/>
      <c r="V134" s="24">
        <f t="shared" si="25"/>
        <v>0</v>
      </c>
      <c r="X134" s="20"/>
      <c r="Y134" s="23">
        <f t="shared" si="26"/>
        <v>0</v>
      </c>
      <c r="Z134" s="21"/>
      <c r="AA134" s="24">
        <f t="shared" si="27"/>
        <v>0</v>
      </c>
      <c r="AC134" s="20"/>
      <c r="AD134" s="23">
        <f t="shared" si="28"/>
        <v>0</v>
      </c>
      <c r="AE134" s="21"/>
      <c r="AF134" s="24">
        <f t="shared" si="29"/>
        <v>0</v>
      </c>
      <c r="AH134" s="20"/>
      <c r="AI134" s="23">
        <f t="shared" si="30"/>
        <v>0</v>
      </c>
      <c r="AJ134" s="21"/>
      <c r="AK134" s="24">
        <f t="shared" si="31"/>
        <v>0</v>
      </c>
      <c r="AM134" s="20"/>
      <c r="AN134" s="23">
        <f t="shared" si="32"/>
        <v>0</v>
      </c>
      <c r="AO134" s="21"/>
      <c r="AP134" s="24">
        <f t="shared" si="33"/>
        <v>0</v>
      </c>
      <c r="AR134" s="25">
        <f t="shared" si="34"/>
        <v>1</v>
      </c>
      <c r="AS134" s="24">
        <f t="shared" si="35"/>
        <v>0</v>
      </c>
      <c r="AU134" s="100">
        <f t="shared" si="36"/>
        <v>0</v>
      </c>
      <c r="AV134" s="24">
        <f t="shared" si="37"/>
        <v>0</v>
      </c>
    </row>
    <row r="135" spans="1:48" x14ac:dyDescent="0.3">
      <c r="A135" s="18"/>
      <c r="B135" s="26"/>
      <c r="C135" s="19"/>
      <c r="D135" s="20"/>
      <c r="E135" s="23">
        <f t="shared" si="19"/>
        <v>0</v>
      </c>
      <c r="F135" s="21"/>
      <c r="G135" s="24">
        <f t="shared" si="19"/>
        <v>0</v>
      </c>
      <c r="I135" s="20"/>
      <c r="J135" s="23">
        <f t="shared" si="20"/>
        <v>0</v>
      </c>
      <c r="K135" s="21"/>
      <c r="L135" s="24">
        <f t="shared" si="21"/>
        <v>0</v>
      </c>
      <c r="N135" s="20"/>
      <c r="O135" s="23">
        <f t="shared" si="22"/>
        <v>0</v>
      </c>
      <c r="P135" s="21"/>
      <c r="Q135" s="24">
        <f t="shared" si="23"/>
        <v>0</v>
      </c>
      <c r="S135" s="20"/>
      <c r="T135" s="23">
        <f t="shared" si="24"/>
        <v>0</v>
      </c>
      <c r="U135" s="21"/>
      <c r="V135" s="24">
        <f t="shared" si="25"/>
        <v>0</v>
      </c>
      <c r="X135" s="20"/>
      <c r="Y135" s="23">
        <f t="shared" si="26"/>
        <v>0</v>
      </c>
      <c r="Z135" s="21"/>
      <c r="AA135" s="24">
        <f t="shared" si="27"/>
        <v>0</v>
      </c>
      <c r="AC135" s="20"/>
      <c r="AD135" s="23">
        <f t="shared" si="28"/>
        <v>0</v>
      </c>
      <c r="AE135" s="21"/>
      <c r="AF135" s="24">
        <f t="shared" si="29"/>
        <v>0</v>
      </c>
      <c r="AH135" s="20"/>
      <c r="AI135" s="23">
        <f t="shared" si="30"/>
        <v>0</v>
      </c>
      <c r="AJ135" s="21"/>
      <c r="AK135" s="24">
        <f t="shared" si="31"/>
        <v>0</v>
      </c>
      <c r="AM135" s="20"/>
      <c r="AN135" s="23">
        <f t="shared" si="32"/>
        <v>0</v>
      </c>
      <c r="AO135" s="21"/>
      <c r="AP135" s="24">
        <f t="shared" si="33"/>
        <v>0</v>
      </c>
      <c r="AR135" s="25">
        <f t="shared" si="34"/>
        <v>1</v>
      </c>
      <c r="AS135" s="24">
        <f t="shared" si="35"/>
        <v>0</v>
      </c>
      <c r="AU135" s="100">
        <f t="shared" si="36"/>
        <v>0</v>
      </c>
      <c r="AV135" s="24">
        <f t="shared" si="37"/>
        <v>0</v>
      </c>
    </row>
    <row r="136" spans="1:48" x14ac:dyDescent="0.3">
      <c r="A136" s="18"/>
      <c r="B136" s="26"/>
      <c r="C136" s="19"/>
      <c r="D136" s="20"/>
      <c r="E136" s="23">
        <f t="shared" si="19"/>
        <v>0</v>
      </c>
      <c r="F136" s="21"/>
      <c r="G136" s="24">
        <f t="shared" si="19"/>
        <v>0</v>
      </c>
      <c r="I136" s="20"/>
      <c r="J136" s="23">
        <f t="shared" si="20"/>
        <v>0</v>
      </c>
      <c r="K136" s="21"/>
      <c r="L136" s="24">
        <f t="shared" si="21"/>
        <v>0</v>
      </c>
      <c r="N136" s="20"/>
      <c r="O136" s="23">
        <f t="shared" si="22"/>
        <v>0</v>
      </c>
      <c r="P136" s="21"/>
      <c r="Q136" s="24">
        <f t="shared" si="23"/>
        <v>0</v>
      </c>
      <c r="S136" s="20"/>
      <c r="T136" s="23">
        <f t="shared" si="24"/>
        <v>0</v>
      </c>
      <c r="U136" s="21"/>
      <c r="V136" s="24">
        <f t="shared" si="25"/>
        <v>0</v>
      </c>
      <c r="X136" s="20"/>
      <c r="Y136" s="23">
        <f t="shared" si="26"/>
        <v>0</v>
      </c>
      <c r="Z136" s="21"/>
      <c r="AA136" s="24">
        <f t="shared" si="27"/>
        <v>0</v>
      </c>
      <c r="AC136" s="20"/>
      <c r="AD136" s="23">
        <f t="shared" si="28"/>
        <v>0</v>
      </c>
      <c r="AE136" s="21"/>
      <c r="AF136" s="24">
        <f t="shared" si="29"/>
        <v>0</v>
      </c>
      <c r="AH136" s="20"/>
      <c r="AI136" s="23">
        <f t="shared" si="30"/>
        <v>0</v>
      </c>
      <c r="AJ136" s="21"/>
      <c r="AK136" s="24">
        <f t="shared" si="31"/>
        <v>0</v>
      </c>
      <c r="AM136" s="20"/>
      <c r="AN136" s="23">
        <f t="shared" si="32"/>
        <v>0</v>
      </c>
      <c r="AO136" s="21"/>
      <c r="AP136" s="24">
        <f t="shared" si="33"/>
        <v>0</v>
      </c>
      <c r="AR136" s="25">
        <f t="shared" si="34"/>
        <v>1</v>
      </c>
      <c r="AS136" s="24">
        <f t="shared" si="35"/>
        <v>0</v>
      </c>
      <c r="AU136" s="100">
        <f t="shared" si="36"/>
        <v>0</v>
      </c>
      <c r="AV136" s="24">
        <f t="shared" si="37"/>
        <v>0</v>
      </c>
    </row>
    <row r="137" spans="1:48" x14ac:dyDescent="0.3">
      <c r="A137" s="18"/>
      <c r="B137" s="26"/>
      <c r="C137" s="19"/>
      <c r="D137" s="20"/>
      <c r="E137" s="23">
        <f t="shared" si="19"/>
        <v>0</v>
      </c>
      <c r="F137" s="21"/>
      <c r="G137" s="24">
        <f t="shared" si="19"/>
        <v>0</v>
      </c>
      <c r="I137" s="20"/>
      <c r="J137" s="23">
        <f t="shared" si="20"/>
        <v>0</v>
      </c>
      <c r="K137" s="21"/>
      <c r="L137" s="24">
        <f t="shared" si="21"/>
        <v>0</v>
      </c>
      <c r="N137" s="20"/>
      <c r="O137" s="23">
        <f t="shared" si="22"/>
        <v>0</v>
      </c>
      <c r="P137" s="21"/>
      <c r="Q137" s="24">
        <f t="shared" si="23"/>
        <v>0</v>
      </c>
      <c r="S137" s="20"/>
      <c r="T137" s="23">
        <f t="shared" si="24"/>
        <v>0</v>
      </c>
      <c r="U137" s="21"/>
      <c r="V137" s="24">
        <f t="shared" si="25"/>
        <v>0</v>
      </c>
      <c r="X137" s="20"/>
      <c r="Y137" s="23">
        <f t="shared" si="26"/>
        <v>0</v>
      </c>
      <c r="Z137" s="21"/>
      <c r="AA137" s="24">
        <f t="shared" si="27"/>
        <v>0</v>
      </c>
      <c r="AC137" s="20"/>
      <c r="AD137" s="23">
        <f t="shared" si="28"/>
        <v>0</v>
      </c>
      <c r="AE137" s="21"/>
      <c r="AF137" s="24">
        <f t="shared" si="29"/>
        <v>0</v>
      </c>
      <c r="AH137" s="20"/>
      <c r="AI137" s="23">
        <f t="shared" si="30"/>
        <v>0</v>
      </c>
      <c r="AJ137" s="21"/>
      <c r="AK137" s="24">
        <f t="shared" si="31"/>
        <v>0</v>
      </c>
      <c r="AM137" s="20"/>
      <c r="AN137" s="23">
        <f t="shared" si="32"/>
        <v>0</v>
      </c>
      <c r="AO137" s="21"/>
      <c r="AP137" s="24">
        <f t="shared" si="33"/>
        <v>0</v>
      </c>
      <c r="AR137" s="25">
        <f t="shared" si="34"/>
        <v>1</v>
      </c>
      <c r="AS137" s="24">
        <f t="shared" si="35"/>
        <v>0</v>
      </c>
      <c r="AU137" s="100">
        <f t="shared" si="36"/>
        <v>0</v>
      </c>
      <c r="AV137" s="24">
        <f t="shared" si="37"/>
        <v>0</v>
      </c>
    </row>
    <row r="138" spans="1:48" x14ac:dyDescent="0.3">
      <c r="A138" s="18"/>
      <c r="B138" s="26"/>
      <c r="C138" s="19"/>
      <c r="D138" s="20"/>
      <c r="E138" s="23">
        <f t="shared" si="19"/>
        <v>0</v>
      </c>
      <c r="F138" s="21"/>
      <c r="G138" s="24">
        <f t="shared" si="19"/>
        <v>0</v>
      </c>
      <c r="I138" s="20"/>
      <c r="J138" s="23">
        <f t="shared" si="20"/>
        <v>0</v>
      </c>
      <c r="K138" s="21"/>
      <c r="L138" s="24">
        <f t="shared" si="21"/>
        <v>0</v>
      </c>
      <c r="N138" s="20"/>
      <c r="O138" s="23">
        <f t="shared" si="22"/>
        <v>0</v>
      </c>
      <c r="P138" s="21"/>
      <c r="Q138" s="24">
        <f t="shared" si="23"/>
        <v>0</v>
      </c>
      <c r="S138" s="20"/>
      <c r="T138" s="23">
        <f t="shared" si="24"/>
        <v>0</v>
      </c>
      <c r="U138" s="21"/>
      <c r="V138" s="24">
        <f t="shared" si="25"/>
        <v>0</v>
      </c>
      <c r="X138" s="20"/>
      <c r="Y138" s="23">
        <f t="shared" si="26"/>
        <v>0</v>
      </c>
      <c r="Z138" s="21"/>
      <c r="AA138" s="24">
        <f t="shared" si="27"/>
        <v>0</v>
      </c>
      <c r="AC138" s="20"/>
      <c r="AD138" s="23">
        <f t="shared" si="28"/>
        <v>0</v>
      </c>
      <c r="AE138" s="21"/>
      <c r="AF138" s="24">
        <f t="shared" si="29"/>
        <v>0</v>
      </c>
      <c r="AH138" s="20"/>
      <c r="AI138" s="23">
        <f t="shared" si="30"/>
        <v>0</v>
      </c>
      <c r="AJ138" s="21"/>
      <c r="AK138" s="24">
        <f t="shared" si="31"/>
        <v>0</v>
      </c>
      <c r="AM138" s="20"/>
      <c r="AN138" s="23">
        <f t="shared" si="32"/>
        <v>0</v>
      </c>
      <c r="AO138" s="21"/>
      <c r="AP138" s="24">
        <f t="shared" si="33"/>
        <v>0</v>
      </c>
      <c r="AR138" s="25">
        <f t="shared" si="34"/>
        <v>1</v>
      </c>
      <c r="AS138" s="24">
        <f t="shared" si="35"/>
        <v>0</v>
      </c>
      <c r="AU138" s="100">
        <f t="shared" si="36"/>
        <v>0</v>
      </c>
      <c r="AV138" s="24">
        <f t="shared" si="37"/>
        <v>0</v>
      </c>
    </row>
    <row r="139" spans="1:48" x14ac:dyDescent="0.3">
      <c r="A139" s="18"/>
      <c r="B139" s="26"/>
      <c r="C139" s="19"/>
      <c r="D139" s="20"/>
      <c r="E139" s="23">
        <f t="shared" si="19"/>
        <v>0</v>
      </c>
      <c r="F139" s="21"/>
      <c r="G139" s="24">
        <f t="shared" si="19"/>
        <v>0</v>
      </c>
      <c r="I139" s="20"/>
      <c r="J139" s="23">
        <f t="shared" si="20"/>
        <v>0</v>
      </c>
      <c r="K139" s="21"/>
      <c r="L139" s="24">
        <f t="shared" si="21"/>
        <v>0</v>
      </c>
      <c r="N139" s="20"/>
      <c r="O139" s="23">
        <f t="shared" si="22"/>
        <v>0</v>
      </c>
      <c r="P139" s="21"/>
      <c r="Q139" s="24">
        <f t="shared" si="23"/>
        <v>0</v>
      </c>
      <c r="S139" s="20"/>
      <c r="T139" s="23">
        <f t="shared" si="24"/>
        <v>0</v>
      </c>
      <c r="U139" s="21"/>
      <c r="V139" s="24">
        <f t="shared" si="25"/>
        <v>0</v>
      </c>
      <c r="X139" s="20"/>
      <c r="Y139" s="23">
        <f t="shared" si="26"/>
        <v>0</v>
      </c>
      <c r="Z139" s="21"/>
      <c r="AA139" s="24">
        <f t="shared" si="27"/>
        <v>0</v>
      </c>
      <c r="AC139" s="20"/>
      <c r="AD139" s="23">
        <f t="shared" si="28"/>
        <v>0</v>
      </c>
      <c r="AE139" s="21"/>
      <c r="AF139" s="24">
        <f t="shared" si="29"/>
        <v>0</v>
      </c>
      <c r="AH139" s="20"/>
      <c r="AI139" s="23">
        <f t="shared" si="30"/>
        <v>0</v>
      </c>
      <c r="AJ139" s="21"/>
      <c r="AK139" s="24">
        <f t="shared" si="31"/>
        <v>0</v>
      </c>
      <c r="AM139" s="20"/>
      <c r="AN139" s="23">
        <f t="shared" si="32"/>
        <v>0</v>
      </c>
      <c r="AO139" s="21"/>
      <c r="AP139" s="24">
        <f t="shared" si="33"/>
        <v>0</v>
      </c>
      <c r="AR139" s="25">
        <f t="shared" si="34"/>
        <v>1</v>
      </c>
      <c r="AS139" s="24">
        <f t="shared" si="35"/>
        <v>0</v>
      </c>
      <c r="AU139" s="100">
        <f t="shared" si="36"/>
        <v>0</v>
      </c>
      <c r="AV139" s="24">
        <f t="shared" si="37"/>
        <v>0</v>
      </c>
    </row>
    <row r="140" spans="1:48" x14ac:dyDescent="0.3">
      <c r="A140" s="18"/>
      <c r="B140" s="26"/>
      <c r="C140" s="19"/>
      <c r="D140" s="20"/>
      <c r="E140" s="23">
        <f t="shared" si="19"/>
        <v>0</v>
      </c>
      <c r="F140" s="21"/>
      <c r="G140" s="24">
        <f t="shared" si="19"/>
        <v>0</v>
      </c>
      <c r="I140" s="20"/>
      <c r="J140" s="23">
        <f t="shared" si="20"/>
        <v>0</v>
      </c>
      <c r="K140" s="21"/>
      <c r="L140" s="24">
        <f t="shared" si="21"/>
        <v>0</v>
      </c>
      <c r="N140" s="20"/>
      <c r="O140" s="23">
        <f t="shared" si="22"/>
        <v>0</v>
      </c>
      <c r="P140" s="21"/>
      <c r="Q140" s="24">
        <f t="shared" si="23"/>
        <v>0</v>
      </c>
      <c r="S140" s="20"/>
      <c r="T140" s="23">
        <f t="shared" si="24"/>
        <v>0</v>
      </c>
      <c r="U140" s="21"/>
      <c r="V140" s="24">
        <f t="shared" si="25"/>
        <v>0</v>
      </c>
      <c r="X140" s="20"/>
      <c r="Y140" s="23">
        <f t="shared" si="26"/>
        <v>0</v>
      </c>
      <c r="Z140" s="21"/>
      <c r="AA140" s="24">
        <f t="shared" si="27"/>
        <v>0</v>
      </c>
      <c r="AC140" s="20"/>
      <c r="AD140" s="23">
        <f t="shared" si="28"/>
        <v>0</v>
      </c>
      <c r="AE140" s="21"/>
      <c r="AF140" s="24">
        <f t="shared" si="29"/>
        <v>0</v>
      </c>
      <c r="AH140" s="20"/>
      <c r="AI140" s="23">
        <f t="shared" si="30"/>
        <v>0</v>
      </c>
      <c r="AJ140" s="21"/>
      <c r="AK140" s="24">
        <f t="shared" si="31"/>
        <v>0</v>
      </c>
      <c r="AM140" s="20"/>
      <c r="AN140" s="23">
        <f t="shared" si="32"/>
        <v>0</v>
      </c>
      <c r="AO140" s="21"/>
      <c r="AP140" s="24">
        <f t="shared" si="33"/>
        <v>0</v>
      </c>
      <c r="AR140" s="25">
        <f t="shared" si="34"/>
        <v>1</v>
      </c>
      <c r="AS140" s="24">
        <f t="shared" si="35"/>
        <v>0</v>
      </c>
      <c r="AU140" s="100">
        <f t="shared" si="36"/>
        <v>0</v>
      </c>
      <c r="AV140" s="24">
        <f t="shared" si="37"/>
        <v>0</v>
      </c>
    </row>
    <row r="141" spans="1:48" x14ac:dyDescent="0.3">
      <c r="A141" s="18"/>
      <c r="B141" s="26"/>
      <c r="C141" s="19"/>
      <c r="D141" s="20"/>
      <c r="E141" s="23">
        <f t="shared" ref="E141:G204" si="38">+$C141*D141</f>
        <v>0</v>
      </c>
      <c r="F141" s="21"/>
      <c r="G141" s="24">
        <f t="shared" si="38"/>
        <v>0</v>
      </c>
      <c r="I141" s="20"/>
      <c r="J141" s="23">
        <f t="shared" ref="J141:J204" si="39">+$C141*I141</f>
        <v>0</v>
      </c>
      <c r="K141" s="21"/>
      <c r="L141" s="24">
        <f t="shared" ref="L141:L204" si="40">+$C141*K141</f>
        <v>0</v>
      </c>
      <c r="N141" s="20"/>
      <c r="O141" s="23">
        <f t="shared" ref="O141:O204" si="41">+$C141*N141</f>
        <v>0</v>
      </c>
      <c r="P141" s="21"/>
      <c r="Q141" s="24">
        <f t="shared" ref="Q141:Q204" si="42">+$C141*P141</f>
        <v>0</v>
      </c>
      <c r="S141" s="20"/>
      <c r="T141" s="23">
        <f t="shared" ref="T141:T204" si="43">+$C141*S141</f>
        <v>0</v>
      </c>
      <c r="U141" s="21"/>
      <c r="V141" s="24">
        <f t="shared" ref="V141:V204" si="44">+$C141*U141</f>
        <v>0</v>
      </c>
      <c r="X141" s="20"/>
      <c r="Y141" s="23">
        <f t="shared" ref="Y141:Y204" si="45">+$C141*X141</f>
        <v>0</v>
      </c>
      <c r="Z141" s="21"/>
      <c r="AA141" s="24">
        <f t="shared" ref="AA141:AA204" si="46">+$C141*Z141</f>
        <v>0</v>
      </c>
      <c r="AC141" s="20"/>
      <c r="AD141" s="23">
        <f t="shared" ref="AD141:AD204" si="47">+$C141*AC141</f>
        <v>0</v>
      </c>
      <c r="AE141" s="21"/>
      <c r="AF141" s="24">
        <f t="shared" ref="AF141:AF204" si="48">+$C141*AE141</f>
        <v>0</v>
      </c>
      <c r="AH141" s="20"/>
      <c r="AI141" s="23">
        <f t="shared" ref="AI141:AI204" si="49">+$C141*AH141</f>
        <v>0</v>
      </c>
      <c r="AJ141" s="21"/>
      <c r="AK141" s="24">
        <f t="shared" ref="AK141:AK204" si="50">+$C141*AJ141</f>
        <v>0</v>
      </c>
      <c r="AM141" s="20"/>
      <c r="AN141" s="23">
        <f t="shared" ref="AN141:AN204" si="51">+$C141*AM141</f>
        <v>0</v>
      </c>
      <c r="AO141" s="21"/>
      <c r="AP141" s="24">
        <f t="shared" ref="AP141:AP204" si="52">+$C141*AO141</f>
        <v>0</v>
      </c>
      <c r="AR141" s="25">
        <f t="shared" ref="AR141:AR204" si="53">100%-D141-F141-I141-K141-N141-P141-S141-U141-X141-Z141-AC141-AE141-AH141-AJ141-AM141-AO141</f>
        <v>1</v>
      </c>
      <c r="AS141" s="24">
        <f t="shared" ref="AS141:AS204" si="54">+C141-E141-G141-J141-L141-O141-Q141-T141-V141-Y141-AA141-AD141-AF141-AI141-AK141-AN141-AP141</f>
        <v>0</v>
      </c>
      <c r="AU141" s="100">
        <f t="shared" ref="AU141:AU204" si="55">+E141+J141+O141+T141+Y141+AD141+AI141+AN141</f>
        <v>0</v>
      </c>
      <c r="AV141" s="24">
        <f t="shared" ref="AV141:AV204" si="56">+G141+L141+Q141+V141+AA141+AF141+AK141+AP141</f>
        <v>0</v>
      </c>
    </row>
    <row r="142" spans="1:48" x14ac:dyDescent="0.3">
      <c r="A142" s="18"/>
      <c r="B142" s="26"/>
      <c r="C142" s="19"/>
      <c r="D142" s="20"/>
      <c r="E142" s="23">
        <f t="shared" si="38"/>
        <v>0</v>
      </c>
      <c r="F142" s="21"/>
      <c r="G142" s="24">
        <f t="shared" si="38"/>
        <v>0</v>
      </c>
      <c r="I142" s="20"/>
      <c r="J142" s="23">
        <f t="shared" si="39"/>
        <v>0</v>
      </c>
      <c r="K142" s="21"/>
      <c r="L142" s="24">
        <f t="shared" si="40"/>
        <v>0</v>
      </c>
      <c r="N142" s="20"/>
      <c r="O142" s="23">
        <f t="shared" si="41"/>
        <v>0</v>
      </c>
      <c r="P142" s="21"/>
      <c r="Q142" s="24">
        <f t="shared" si="42"/>
        <v>0</v>
      </c>
      <c r="S142" s="20"/>
      <c r="T142" s="23">
        <f t="shared" si="43"/>
        <v>0</v>
      </c>
      <c r="U142" s="21"/>
      <c r="V142" s="24">
        <f t="shared" si="44"/>
        <v>0</v>
      </c>
      <c r="X142" s="20"/>
      <c r="Y142" s="23">
        <f t="shared" si="45"/>
        <v>0</v>
      </c>
      <c r="Z142" s="21"/>
      <c r="AA142" s="24">
        <f t="shared" si="46"/>
        <v>0</v>
      </c>
      <c r="AC142" s="20"/>
      <c r="AD142" s="23">
        <f t="shared" si="47"/>
        <v>0</v>
      </c>
      <c r="AE142" s="21"/>
      <c r="AF142" s="24">
        <f t="shared" si="48"/>
        <v>0</v>
      </c>
      <c r="AH142" s="20"/>
      <c r="AI142" s="23">
        <f t="shared" si="49"/>
        <v>0</v>
      </c>
      <c r="AJ142" s="21"/>
      <c r="AK142" s="24">
        <f t="shared" si="50"/>
        <v>0</v>
      </c>
      <c r="AM142" s="20"/>
      <c r="AN142" s="23">
        <f t="shared" si="51"/>
        <v>0</v>
      </c>
      <c r="AO142" s="21"/>
      <c r="AP142" s="24">
        <f t="shared" si="52"/>
        <v>0</v>
      </c>
      <c r="AR142" s="25">
        <f t="shared" si="53"/>
        <v>1</v>
      </c>
      <c r="AS142" s="24">
        <f t="shared" si="54"/>
        <v>0</v>
      </c>
      <c r="AU142" s="100">
        <f t="shared" si="55"/>
        <v>0</v>
      </c>
      <c r="AV142" s="24">
        <f t="shared" si="56"/>
        <v>0</v>
      </c>
    </row>
    <row r="143" spans="1:48" x14ac:dyDescent="0.3">
      <c r="A143" s="18"/>
      <c r="B143" s="26"/>
      <c r="C143" s="19"/>
      <c r="D143" s="20"/>
      <c r="E143" s="23">
        <f t="shared" si="38"/>
        <v>0</v>
      </c>
      <c r="F143" s="21"/>
      <c r="G143" s="24">
        <f t="shared" si="38"/>
        <v>0</v>
      </c>
      <c r="I143" s="20"/>
      <c r="J143" s="23">
        <f t="shared" si="39"/>
        <v>0</v>
      </c>
      <c r="K143" s="21"/>
      <c r="L143" s="24">
        <f t="shared" si="40"/>
        <v>0</v>
      </c>
      <c r="N143" s="20"/>
      <c r="O143" s="23">
        <f t="shared" si="41"/>
        <v>0</v>
      </c>
      <c r="P143" s="21"/>
      <c r="Q143" s="24">
        <f t="shared" si="42"/>
        <v>0</v>
      </c>
      <c r="S143" s="20"/>
      <c r="T143" s="23">
        <f t="shared" si="43"/>
        <v>0</v>
      </c>
      <c r="U143" s="21"/>
      <c r="V143" s="24">
        <f t="shared" si="44"/>
        <v>0</v>
      </c>
      <c r="X143" s="20"/>
      <c r="Y143" s="23">
        <f t="shared" si="45"/>
        <v>0</v>
      </c>
      <c r="Z143" s="21"/>
      <c r="AA143" s="24">
        <f t="shared" si="46"/>
        <v>0</v>
      </c>
      <c r="AC143" s="20"/>
      <c r="AD143" s="23">
        <f t="shared" si="47"/>
        <v>0</v>
      </c>
      <c r="AE143" s="21"/>
      <c r="AF143" s="24">
        <f t="shared" si="48"/>
        <v>0</v>
      </c>
      <c r="AH143" s="20"/>
      <c r="AI143" s="23">
        <f t="shared" si="49"/>
        <v>0</v>
      </c>
      <c r="AJ143" s="21"/>
      <c r="AK143" s="24">
        <f t="shared" si="50"/>
        <v>0</v>
      </c>
      <c r="AM143" s="20"/>
      <c r="AN143" s="23">
        <f t="shared" si="51"/>
        <v>0</v>
      </c>
      <c r="AO143" s="21"/>
      <c r="AP143" s="24">
        <f t="shared" si="52"/>
        <v>0</v>
      </c>
      <c r="AR143" s="25">
        <f t="shared" si="53"/>
        <v>1</v>
      </c>
      <c r="AS143" s="24">
        <f t="shared" si="54"/>
        <v>0</v>
      </c>
      <c r="AU143" s="100">
        <f t="shared" si="55"/>
        <v>0</v>
      </c>
      <c r="AV143" s="24">
        <f t="shared" si="56"/>
        <v>0</v>
      </c>
    </row>
    <row r="144" spans="1:48" x14ac:dyDescent="0.3">
      <c r="A144" s="18"/>
      <c r="B144" s="26"/>
      <c r="C144" s="19"/>
      <c r="D144" s="20"/>
      <c r="E144" s="23">
        <f t="shared" si="38"/>
        <v>0</v>
      </c>
      <c r="F144" s="21"/>
      <c r="G144" s="24">
        <f t="shared" si="38"/>
        <v>0</v>
      </c>
      <c r="I144" s="20"/>
      <c r="J144" s="23">
        <f t="shared" si="39"/>
        <v>0</v>
      </c>
      <c r="K144" s="21"/>
      <c r="L144" s="24">
        <f t="shared" si="40"/>
        <v>0</v>
      </c>
      <c r="N144" s="20"/>
      <c r="O144" s="23">
        <f t="shared" si="41"/>
        <v>0</v>
      </c>
      <c r="P144" s="21"/>
      <c r="Q144" s="24">
        <f t="shared" si="42"/>
        <v>0</v>
      </c>
      <c r="S144" s="20"/>
      <c r="T144" s="23">
        <f t="shared" si="43"/>
        <v>0</v>
      </c>
      <c r="U144" s="21"/>
      <c r="V144" s="24">
        <f t="shared" si="44"/>
        <v>0</v>
      </c>
      <c r="X144" s="20"/>
      <c r="Y144" s="23">
        <f t="shared" si="45"/>
        <v>0</v>
      </c>
      <c r="Z144" s="21"/>
      <c r="AA144" s="24">
        <f t="shared" si="46"/>
        <v>0</v>
      </c>
      <c r="AC144" s="20"/>
      <c r="AD144" s="23">
        <f t="shared" si="47"/>
        <v>0</v>
      </c>
      <c r="AE144" s="21"/>
      <c r="AF144" s="24">
        <f t="shared" si="48"/>
        <v>0</v>
      </c>
      <c r="AH144" s="20"/>
      <c r="AI144" s="23">
        <f t="shared" si="49"/>
        <v>0</v>
      </c>
      <c r="AJ144" s="21"/>
      <c r="AK144" s="24">
        <f t="shared" si="50"/>
        <v>0</v>
      </c>
      <c r="AM144" s="20"/>
      <c r="AN144" s="23">
        <f t="shared" si="51"/>
        <v>0</v>
      </c>
      <c r="AO144" s="21"/>
      <c r="AP144" s="24">
        <f t="shared" si="52"/>
        <v>0</v>
      </c>
      <c r="AR144" s="25">
        <f t="shared" si="53"/>
        <v>1</v>
      </c>
      <c r="AS144" s="24">
        <f t="shared" si="54"/>
        <v>0</v>
      </c>
      <c r="AU144" s="100">
        <f t="shared" si="55"/>
        <v>0</v>
      </c>
      <c r="AV144" s="24">
        <f t="shared" si="56"/>
        <v>0</v>
      </c>
    </row>
    <row r="145" spans="1:48" x14ac:dyDescent="0.3">
      <c r="A145" s="18"/>
      <c r="B145" s="26"/>
      <c r="C145" s="19"/>
      <c r="D145" s="20"/>
      <c r="E145" s="23">
        <f t="shared" si="38"/>
        <v>0</v>
      </c>
      <c r="F145" s="21"/>
      <c r="G145" s="24">
        <f t="shared" si="38"/>
        <v>0</v>
      </c>
      <c r="I145" s="20"/>
      <c r="J145" s="23">
        <f t="shared" si="39"/>
        <v>0</v>
      </c>
      <c r="K145" s="21"/>
      <c r="L145" s="24">
        <f t="shared" si="40"/>
        <v>0</v>
      </c>
      <c r="N145" s="20"/>
      <c r="O145" s="23">
        <f t="shared" si="41"/>
        <v>0</v>
      </c>
      <c r="P145" s="21"/>
      <c r="Q145" s="24">
        <f t="shared" si="42"/>
        <v>0</v>
      </c>
      <c r="S145" s="20"/>
      <c r="T145" s="23">
        <f t="shared" si="43"/>
        <v>0</v>
      </c>
      <c r="U145" s="21"/>
      <c r="V145" s="24">
        <f t="shared" si="44"/>
        <v>0</v>
      </c>
      <c r="X145" s="20"/>
      <c r="Y145" s="23">
        <f t="shared" si="45"/>
        <v>0</v>
      </c>
      <c r="Z145" s="21"/>
      <c r="AA145" s="24">
        <f t="shared" si="46"/>
        <v>0</v>
      </c>
      <c r="AC145" s="20"/>
      <c r="AD145" s="23">
        <f t="shared" si="47"/>
        <v>0</v>
      </c>
      <c r="AE145" s="21"/>
      <c r="AF145" s="24">
        <f t="shared" si="48"/>
        <v>0</v>
      </c>
      <c r="AH145" s="20"/>
      <c r="AI145" s="23">
        <f t="shared" si="49"/>
        <v>0</v>
      </c>
      <c r="AJ145" s="21"/>
      <c r="AK145" s="24">
        <f t="shared" si="50"/>
        <v>0</v>
      </c>
      <c r="AM145" s="20"/>
      <c r="AN145" s="23">
        <f t="shared" si="51"/>
        <v>0</v>
      </c>
      <c r="AO145" s="21"/>
      <c r="AP145" s="24">
        <f t="shared" si="52"/>
        <v>0</v>
      </c>
      <c r="AR145" s="25">
        <f t="shared" si="53"/>
        <v>1</v>
      </c>
      <c r="AS145" s="24">
        <f t="shared" si="54"/>
        <v>0</v>
      </c>
      <c r="AU145" s="100">
        <f t="shared" si="55"/>
        <v>0</v>
      </c>
      <c r="AV145" s="24">
        <f t="shared" si="56"/>
        <v>0</v>
      </c>
    </row>
    <row r="146" spans="1:48" x14ac:dyDescent="0.3">
      <c r="A146" s="18"/>
      <c r="B146" s="26"/>
      <c r="C146" s="19"/>
      <c r="D146" s="20"/>
      <c r="E146" s="23">
        <f t="shared" si="38"/>
        <v>0</v>
      </c>
      <c r="F146" s="21"/>
      <c r="G146" s="24">
        <f t="shared" si="38"/>
        <v>0</v>
      </c>
      <c r="I146" s="20"/>
      <c r="J146" s="23">
        <f t="shared" si="39"/>
        <v>0</v>
      </c>
      <c r="K146" s="21"/>
      <c r="L146" s="24">
        <f t="shared" si="40"/>
        <v>0</v>
      </c>
      <c r="N146" s="20"/>
      <c r="O146" s="23">
        <f t="shared" si="41"/>
        <v>0</v>
      </c>
      <c r="P146" s="21"/>
      <c r="Q146" s="24">
        <f t="shared" si="42"/>
        <v>0</v>
      </c>
      <c r="S146" s="20"/>
      <c r="T146" s="23">
        <f t="shared" si="43"/>
        <v>0</v>
      </c>
      <c r="U146" s="21"/>
      <c r="V146" s="24">
        <f t="shared" si="44"/>
        <v>0</v>
      </c>
      <c r="X146" s="20"/>
      <c r="Y146" s="23">
        <f t="shared" si="45"/>
        <v>0</v>
      </c>
      <c r="Z146" s="21"/>
      <c r="AA146" s="24">
        <f t="shared" si="46"/>
        <v>0</v>
      </c>
      <c r="AC146" s="20"/>
      <c r="AD146" s="23">
        <f t="shared" si="47"/>
        <v>0</v>
      </c>
      <c r="AE146" s="21"/>
      <c r="AF146" s="24">
        <f t="shared" si="48"/>
        <v>0</v>
      </c>
      <c r="AH146" s="20"/>
      <c r="AI146" s="23">
        <f t="shared" si="49"/>
        <v>0</v>
      </c>
      <c r="AJ146" s="21"/>
      <c r="AK146" s="24">
        <f t="shared" si="50"/>
        <v>0</v>
      </c>
      <c r="AM146" s="20"/>
      <c r="AN146" s="23">
        <f t="shared" si="51"/>
        <v>0</v>
      </c>
      <c r="AO146" s="21"/>
      <c r="AP146" s="24">
        <f t="shared" si="52"/>
        <v>0</v>
      </c>
      <c r="AR146" s="25">
        <f t="shared" si="53"/>
        <v>1</v>
      </c>
      <c r="AS146" s="24">
        <f t="shared" si="54"/>
        <v>0</v>
      </c>
      <c r="AU146" s="100">
        <f t="shared" si="55"/>
        <v>0</v>
      </c>
      <c r="AV146" s="24">
        <f t="shared" si="56"/>
        <v>0</v>
      </c>
    </row>
    <row r="147" spans="1:48" x14ac:dyDescent="0.3">
      <c r="A147" s="18"/>
      <c r="B147" s="26"/>
      <c r="C147" s="19"/>
      <c r="D147" s="20"/>
      <c r="E147" s="23">
        <f t="shared" si="38"/>
        <v>0</v>
      </c>
      <c r="F147" s="21"/>
      <c r="G147" s="24">
        <f t="shared" si="38"/>
        <v>0</v>
      </c>
      <c r="I147" s="20"/>
      <c r="J147" s="23">
        <f t="shared" si="39"/>
        <v>0</v>
      </c>
      <c r="K147" s="21"/>
      <c r="L147" s="24">
        <f t="shared" si="40"/>
        <v>0</v>
      </c>
      <c r="N147" s="20"/>
      <c r="O147" s="23">
        <f t="shared" si="41"/>
        <v>0</v>
      </c>
      <c r="P147" s="21"/>
      <c r="Q147" s="24">
        <f t="shared" si="42"/>
        <v>0</v>
      </c>
      <c r="S147" s="20"/>
      <c r="T147" s="23">
        <f t="shared" si="43"/>
        <v>0</v>
      </c>
      <c r="U147" s="21"/>
      <c r="V147" s="24">
        <f t="shared" si="44"/>
        <v>0</v>
      </c>
      <c r="X147" s="20"/>
      <c r="Y147" s="23">
        <f t="shared" si="45"/>
        <v>0</v>
      </c>
      <c r="Z147" s="21"/>
      <c r="AA147" s="24">
        <f t="shared" si="46"/>
        <v>0</v>
      </c>
      <c r="AC147" s="20"/>
      <c r="AD147" s="23">
        <f t="shared" si="47"/>
        <v>0</v>
      </c>
      <c r="AE147" s="21"/>
      <c r="AF147" s="24">
        <f t="shared" si="48"/>
        <v>0</v>
      </c>
      <c r="AH147" s="20"/>
      <c r="AI147" s="23">
        <f t="shared" si="49"/>
        <v>0</v>
      </c>
      <c r="AJ147" s="21"/>
      <c r="AK147" s="24">
        <f t="shared" si="50"/>
        <v>0</v>
      </c>
      <c r="AM147" s="20"/>
      <c r="AN147" s="23">
        <f t="shared" si="51"/>
        <v>0</v>
      </c>
      <c r="AO147" s="21"/>
      <c r="AP147" s="24">
        <f t="shared" si="52"/>
        <v>0</v>
      </c>
      <c r="AR147" s="25">
        <f t="shared" si="53"/>
        <v>1</v>
      </c>
      <c r="AS147" s="24">
        <f t="shared" si="54"/>
        <v>0</v>
      </c>
      <c r="AU147" s="100">
        <f t="shared" si="55"/>
        <v>0</v>
      </c>
      <c r="AV147" s="24">
        <f t="shared" si="56"/>
        <v>0</v>
      </c>
    </row>
    <row r="148" spans="1:48" x14ac:dyDescent="0.3">
      <c r="A148" s="18"/>
      <c r="B148" s="26"/>
      <c r="C148" s="19"/>
      <c r="D148" s="20"/>
      <c r="E148" s="23">
        <f t="shared" si="38"/>
        <v>0</v>
      </c>
      <c r="F148" s="21"/>
      <c r="G148" s="24">
        <f t="shared" si="38"/>
        <v>0</v>
      </c>
      <c r="I148" s="20"/>
      <c r="J148" s="23">
        <f t="shared" si="39"/>
        <v>0</v>
      </c>
      <c r="K148" s="21"/>
      <c r="L148" s="24">
        <f t="shared" si="40"/>
        <v>0</v>
      </c>
      <c r="N148" s="20"/>
      <c r="O148" s="23">
        <f t="shared" si="41"/>
        <v>0</v>
      </c>
      <c r="P148" s="21"/>
      <c r="Q148" s="24">
        <f t="shared" si="42"/>
        <v>0</v>
      </c>
      <c r="S148" s="20"/>
      <c r="T148" s="23">
        <f t="shared" si="43"/>
        <v>0</v>
      </c>
      <c r="U148" s="21"/>
      <c r="V148" s="24">
        <f t="shared" si="44"/>
        <v>0</v>
      </c>
      <c r="X148" s="20"/>
      <c r="Y148" s="23">
        <f t="shared" si="45"/>
        <v>0</v>
      </c>
      <c r="Z148" s="21"/>
      <c r="AA148" s="24">
        <f t="shared" si="46"/>
        <v>0</v>
      </c>
      <c r="AC148" s="20"/>
      <c r="AD148" s="23">
        <f t="shared" si="47"/>
        <v>0</v>
      </c>
      <c r="AE148" s="21"/>
      <c r="AF148" s="24">
        <f t="shared" si="48"/>
        <v>0</v>
      </c>
      <c r="AH148" s="20"/>
      <c r="AI148" s="23">
        <f t="shared" si="49"/>
        <v>0</v>
      </c>
      <c r="AJ148" s="21"/>
      <c r="AK148" s="24">
        <f t="shared" si="50"/>
        <v>0</v>
      </c>
      <c r="AM148" s="20"/>
      <c r="AN148" s="23">
        <f t="shared" si="51"/>
        <v>0</v>
      </c>
      <c r="AO148" s="21"/>
      <c r="AP148" s="24">
        <f t="shared" si="52"/>
        <v>0</v>
      </c>
      <c r="AR148" s="25">
        <f t="shared" si="53"/>
        <v>1</v>
      </c>
      <c r="AS148" s="24">
        <f t="shared" si="54"/>
        <v>0</v>
      </c>
      <c r="AU148" s="100">
        <f t="shared" si="55"/>
        <v>0</v>
      </c>
      <c r="AV148" s="24">
        <f t="shared" si="56"/>
        <v>0</v>
      </c>
    </row>
    <row r="149" spans="1:48" x14ac:dyDescent="0.3">
      <c r="A149" s="18"/>
      <c r="B149" s="26"/>
      <c r="C149" s="19"/>
      <c r="D149" s="20"/>
      <c r="E149" s="23">
        <f t="shared" si="38"/>
        <v>0</v>
      </c>
      <c r="F149" s="21"/>
      <c r="G149" s="24">
        <f t="shared" si="38"/>
        <v>0</v>
      </c>
      <c r="I149" s="20"/>
      <c r="J149" s="23">
        <f t="shared" si="39"/>
        <v>0</v>
      </c>
      <c r="K149" s="21"/>
      <c r="L149" s="24">
        <f t="shared" si="40"/>
        <v>0</v>
      </c>
      <c r="N149" s="20"/>
      <c r="O149" s="23">
        <f t="shared" si="41"/>
        <v>0</v>
      </c>
      <c r="P149" s="21"/>
      <c r="Q149" s="24">
        <f t="shared" si="42"/>
        <v>0</v>
      </c>
      <c r="S149" s="20"/>
      <c r="T149" s="23">
        <f t="shared" si="43"/>
        <v>0</v>
      </c>
      <c r="U149" s="21"/>
      <c r="V149" s="24">
        <f t="shared" si="44"/>
        <v>0</v>
      </c>
      <c r="X149" s="20"/>
      <c r="Y149" s="23">
        <f t="shared" si="45"/>
        <v>0</v>
      </c>
      <c r="Z149" s="21"/>
      <c r="AA149" s="24">
        <f t="shared" si="46"/>
        <v>0</v>
      </c>
      <c r="AC149" s="20"/>
      <c r="AD149" s="23">
        <f t="shared" si="47"/>
        <v>0</v>
      </c>
      <c r="AE149" s="21"/>
      <c r="AF149" s="24">
        <f t="shared" si="48"/>
        <v>0</v>
      </c>
      <c r="AH149" s="20"/>
      <c r="AI149" s="23">
        <f t="shared" si="49"/>
        <v>0</v>
      </c>
      <c r="AJ149" s="21"/>
      <c r="AK149" s="24">
        <f t="shared" si="50"/>
        <v>0</v>
      </c>
      <c r="AM149" s="20"/>
      <c r="AN149" s="23">
        <f t="shared" si="51"/>
        <v>0</v>
      </c>
      <c r="AO149" s="21"/>
      <c r="AP149" s="24">
        <f t="shared" si="52"/>
        <v>0</v>
      </c>
      <c r="AR149" s="25">
        <f t="shared" si="53"/>
        <v>1</v>
      </c>
      <c r="AS149" s="24">
        <f t="shared" si="54"/>
        <v>0</v>
      </c>
      <c r="AU149" s="100">
        <f t="shared" si="55"/>
        <v>0</v>
      </c>
      <c r="AV149" s="24">
        <f t="shared" si="56"/>
        <v>0</v>
      </c>
    </row>
    <row r="150" spans="1:48" x14ac:dyDescent="0.3">
      <c r="A150" s="18"/>
      <c r="B150" s="26"/>
      <c r="C150" s="19"/>
      <c r="D150" s="20"/>
      <c r="E150" s="23">
        <f t="shared" si="38"/>
        <v>0</v>
      </c>
      <c r="F150" s="21"/>
      <c r="G150" s="24">
        <f t="shared" si="38"/>
        <v>0</v>
      </c>
      <c r="I150" s="20"/>
      <c r="J150" s="23">
        <f t="shared" si="39"/>
        <v>0</v>
      </c>
      <c r="K150" s="21"/>
      <c r="L150" s="24">
        <f t="shared" si="40"/>
        <v>0</v>
      </c>
      <c r="N150" s="20"/>
      <c r="O150" s="23">
        <f t="shared" si="41"/>
        <v>0</v>
      </c>
      <c r="P150" s="21"/>
      <c r="Q150" s="24">
        <f t="shared" si="42"/>
        <v>0</v>
      </c>
      <c r="S150" s="20"/>
      <c r="T150" s="23">
        <f t="shared" si="43"/>
        <v>0</v>
      </c>
      <c r="U150" s="21"/>
      <c r="V150" s="24">
        <f t="shared" si="44"/>
        <v>0</v>
      </c>
      <c r="X150" s="20"/>
      <c r="Y150" s="23">
        <f t="shared" si="45"/>
        <v>0</v>
      </c>
      <c r="Z150" s="21"/>
      <c r="AA150" s="24">
        <f t="shared" si="46"/>
        <v>0</v>
      </c>
      <c r="AC150" s="20"/>
      <c r="AD150" s="23">
        <f t="shared" si="47"/>
        <v>0</v>
      </c>
      <c r="AE150" s="21"/>
      <c r="AF150" s="24">
        <f t="shared" si="48"/>
        <v>0</v>
      </c>
      <c r="AH150" s="20"/>
      <c r="AI150" s="23">
        <f t="shared" si="49"/>
        <v>0</v>
      </c>
      <c r="AJ150" s="21"/>
      <c r="AK150" s="24">
        <f t="shared" si="50"/>
        <v>0</v>
      </c>
      <c r="AM150" s="20"/>
      <c r="AN150" s="23">
        <f t="shared" si="51"/>
        <v>0</v>
      </c>
      <c r="AO150" s="21"/>
      <c r="AP150" s="24">
        <f t="shared" si="52"/>
        <v>0</v>
      </c>
      <c r="AR150" s="25">
        <f t="shared" si="53"/>
        <v>1</v>
      </c>
      <c r="AS150" s="24">
        <f t="shared" si="54"/>
        <v>0</v>
      </c>
      <c r="AU150" s="100">
        <f t="shared" si="55"/>
        <v>0</v>
      </c>
      <c r="AV150" s="24">
        <f t="shared" si="56"/>
        <v>0</v>
      </c>
    </row>
    <row r="151" spans="1:48" x14ac:dyDescent="0.3">
      <c r="A151" s="18"/>
      <c r="B151" s="26"/>
      <c r="C151" s="19"/>
      <c r="D151" s="20"/>
      <c r="E151" s="23">
        <f t="shared" si="38"/>
        <v>0</v>
      </c>
      <c r="F151" s="21"/>
      <c r="G151" s="24">
        <f t="shared" si="38"/>
        <v>0</v>
      </c>
      <c r="I151" s="20"/>
      <c r="J151" s="23">
        <f t="shared" si="39"/>
        <v>0</v>
      </c>
      <c r="K151" s="21"/>
      <c r="L151" s="24">
        <f t="shared" si="40"/>
        <v>0</v>
      </c>
      <c r="N151" s="20"/>
      <c r="O151" s="23">
        <f t="shared" si="41"/>
        <v>0</v>
      </c>
      <c r="P151" s="21"/>
      <c r="Q151" s="24">
        <f t="shared" si="42"/>
        <v>0</v>
      </c>
      <c r="S151" s="20"/>
      <c r="T151" s="23">
        <f t="shared" si="43"/>
        <v>0</v>
      </c>
      <c r="U151" s="21"/>
      <c r="V151" s="24">
        <f t="shared" si="44"/>
        <v>0</v>
      </c>
      <c r="X151" s="20"/>
      <c r="Y151" s="23">
        <f t="shared" si="45"/>
        <v>0</v>
      </c>
      <c r="Z151" s="21"/>
      <c r="AA151" s="24">
        <f t="shared" si="46"/>
        <v>0</v>
      </c>
      <c r="AC151" s="20"/>
      <c r="AD151" s="23">
        <f t="shared" si="47"/>
        <v>0</v>
      </c>
      <c r="AE151" s="21"/>
      <c r="AF151" s="24">
        <f t="shared" si="48"/>
        <v>0</v>
      </c>
      <c r="AH151" s="20"/>
      <c r="AI151" s="23">
        <f t="shared" si="49"/>
        <v>0</v>
      </c>
      <c r="AJ151" s="21"/>
      <c r="AK151" s="24">
        <f t="shared" si="50"/>
        <v>0</v>
      </c>
      <c r="AM151" s="20"/>
      <c r="AN151" s="23">
        <f t="shared" si="51"/>
        <v>0</v>
      </c>
      <c r="AO151" s="21"/>
      <c r="AP151" s="24">
        <f t="shared" si="52"/>
        <v>0</v>
      </c>
      <c r="AR151" s="25">
        <f t="shared" si="53"/>
        <v>1</v>
      </c>
      <c r="AS151" s="24">
        <f t="shared" si="54"/>
        <v>0</v>
      </c>
      <c r="AU151" s="100">
        <f t="shared" si="55"/>
        <v>0</v>
      </c>
      <c r="AV151" s="24">
        <f t="shared" si="56"/>
        <v>0</v>
      </c>
    </row>
    <row r="152" spans="1:48" x14ac:dyDescent="0.3">
      <c r="A152" s="18"/>
      <c r="B152" s="26"/>
      <c r="C152" s="19"/>
      <c r="D152" s="20"/>
      <c r="E152" s="23">
        <f t="shared" si="38"/>
        <v>0</v>
      </c>
      <c r="F152" s="21"/>
      <c r="G152" s="24">
        <f t="shared" si="38"/>
        <v>0</v>
      </c>
      <c r="I152" s="20"/>
      <c r="J152" s="23">
        <f t="shared" si="39"/>
        <v>0</v>
      </c>
      <c r="K152" s="21"/>
      <c r="L152" s="24">
        <f t="shared" si="40"/>
        <v>0</v>
      </c>
      <c r="N152" s="20"/>
      <c r="O152" s="23">
        <f t="shared" si="41"/>
        <v>0</v>
      </c>
      <c r="P152" s="21"/>
      <c r="Q152" s="24">
        <f t="shared" si="42"/>
        <v>0</v>
      </c>
      <c r="S152" s="20"/>
      <c r="T152" s="23">
        <f t="shared" si="43"/>
        <v>0</v>
      </c>
      <c r="U152" s="21"/>
      <c r="V152" s="24">
        <f t="shared" si="44"/>
        <v>0</v>
      </c>
      <c r="X152" s="20"/>
      <c r="Y152" s="23">
        <f t="shared" si="45"/>
        <v>0</v>
      </c>
      <c r="Z152" s="21"/>
      <c r="AA152" s="24">
        <f t="shared" si="46"/>
        <v>0</v>
      </c>
      <c r="AC152" s="20"/>
      <c r="AD152" s="23">
        <f t="shared" si="47"/>
        <v>0</v>
      </c>
      <c r="AE152" s="21"/>
      <c r="AF152" s="24">
        <f t="shared" si="48"/>
        <v>0</v>
      </c>
      <c r="AH152" s="20"/>
      <c r="AI152" s="23">
        <f t="shared" si="49"/>
        <v>0</v>
      </c>
      <c r="AJ152" s="21"/>
      <c r="AK152" s="24">
        <f t="shared" si="50"/>
        <v>0</v>
      </c>
      <c r="AM152" s="20"/>
      <c r="AN152" s="23">
        <f t="shared" si="51"/>
        <v>0</v>
      </c>
      <c r="AO152" s="21"/>
      <c r="AP152" s="24">
        <f t="shared" si="52"/>
        <v>0</v>
      </c>
      <c r="AR152" s="25">
        <f t="shared" si="53"/>
        <v>1</v>
      </c>
      <c r="AS152" s="24">
        <f t="shared" si="54"/>
        <v>0</v>
      </c>
      <c r="AU152" s="100">
        <f t="shared" si="55"/>
        <v>0</v>
      </c>
      <c r="AV152" s="24">
        <f t="shared" si="56"/>
        <v>0</v>
      </c>
    </row>
    <row r="153" spans="1:48" x14ac:dyDescent="0.3">
      <c r="A153" s="18"/>
      <c r="B153" s="26"/>
      <c r="C153" s="19"/>
      <c r="D153" s="20"/>
      <c r="E153" s="23">
        <f t="shared" si="38"/>
        <v>0</v>
      </c>
      <c r="F153" s="21"/>
      <c r="G153" s="24">
        <f t="shared" si="38"/>
        <v>0</v>
      </c>
      <c r="I153" s="20"/>
      <c r="J153" s="23">
        <f t="shared" si="39"/>
        <v>0</v>
      </c>
      <c r="K153" s="21"/>
      <c r="L153" s="24">
        <f t="shared" si="40"/>
        <v>0</v>
      </c>
      <c r="N153" s="20"/>
      <c r="O153" s="23">
        <f t="shared" si="41"/>
        <v>0</v>
      </c>
      <c r="P153" s="21"/>
      <c r="Q153" s="24">
        <f t="shared" si="42"/>
        <v>0</v>
      </c>
      <c r="S153" s="20"/>
      <c r="T153" s="23">
        <f t="shared" si="43"/>
        <v>0</v>
      </c>
      <c r="U153" s="21"/>
      <c r="V153" s="24">
        <f t="shared" si="44"/>
        <v>0</v>
      </c>
      <c r="X153" s="20"/>
      <c r="Y153" s="23">
        <f t="shared" si="45"/>
        <v>0</v>
      </c>
      <c r="Z153" s="21"/>
      <c r="AA153" s="24">
        <f t="shared" si="46"/>
        <v>0</v>
      </c>
      <c r="AC153" s="20"/>
      <c r="AD153" s="23">
        <f t="shared" si="47"/>
        <v>0</v>
      </c>
      <c r="AE153" s="21"/>
      <c r="AF153" s="24">
        <f t="shared" si="48"/>
        <v>0</v>
      </c>
      <c r="AH153" s="20"/>
      <c r="AI153" s="23">
        <f t="shared" si="49"/>
        <v>0</v>
      </c>
      <c r="AJ153" s="21"/>
      <c r="AK153" s="24">
        <f t="shared" si="50"/>
        <v>0</v>
      </c>
      <c r="AM153" s="20"/>
      <c r="AN153" s="23">
        <f t="shared" si="51"/>
        <v>0</v>
      </c>
      <c r="AO153" s="21"/>
      <c r="AP153" s="24">
        <f t="shared" si="52"/>
        <v>0</v>
      </c>
      <c r="AR153" s="25">
        <f t="shared" si="53"/>
        <v>1</v>
      </c>
      <c r="AS153" s="24">
        <f t="shared" si="54"/>
        <v>0</v>
      </c>
      <c r="AU153" s="100">
        <f t="shared" si="55"/>
        <v>0</v>
      </c>
      <c r="AV153" s="24">
        <f t="shared" si="56"/>
        <v>0</v>
      </c>
    </row>
    <row r="154" spans="1:48" x14ac:dyDescent="0.3">
      <c r="A154" s="18"/>
      <c r="B154" s="26"/>
      <c r="C154" s="19"/>
      <c r="D154" s="20"/>
      <c r="E154" s="23">
        <f t="shared" si="38"/>
        <v>0</v>
      </c>
      <c r="F154" s="21"/>
      <c r="G154" s="24">
        <f t="shared" si="38"/>
        <v>0</v>
      </c>
      <c r="I154" s="20"/>
      <c r="J154" s="23">
        <f t="shared" si="39"/>
        <v>0</v>
      </c>
      <c r="K154" s="21"/>
      <c r="L154" s="24">
        <f t="shared" si="40"/>
        <v>0</v>
      </c>
      <c r="N154" s="20"/>
      <c r="O154" s="23">
        <f t="shared" si="41"/>
        <v>0</v>
      </c>
      <c r="P154" s="21"/>
      <c r="Q154" s="24">
        <f t="shared" si="42"/>
        <v>0</v>
      </c>
      <c r="S154" s="20"/>
      <c r="T154" s="23">
        <f t="shared" si="43"/>
        <v>0</v>
      </c>
      <c r="U154" s="21"/>
      <c r="V154" s="24">
        <f t="shared" si="44"/>
        <v>0</v>
      </c>
      <c r="X154" s="20"/>
      <c r="Y154" s="23">
        <f t="shared" si="45"/>
        <v>0</v>
      </c>
      <c r="Z154" s="21"/>
      <c r="AA154" s="24">
        <f t="shared" si="46"/>
        <v>0</v>
      </c>
      <c r="AC154" s="20"/>
      <c r="AD154" s="23">
        <f t="shared" si="47"/>
        <v>0</v>
      </c>
      <c r="AE154" s="21"/>
      <c r="AF154" s="24">
        <f t="shared" si="48"/>
        <v>0</v>
      </c>
      <c r="AH154" s="20"/>
      <c r="AI154" s="23">
        <f t="shared" si="49"/>
        <v>0</v>
      </c>
      <c r="AJ154" s="21"/>
      <c r="AK154" s="24">
        <f t="shared" si="50"/>
        <v>0</v>
      </c>
      <c r="AM154" s="20"/>
      <c r="AN154" s="23">
        <f t="shared" si="51"/>
        <v>0</v>
      </c>
      <c r="AO154" s="21"/>
      <c r="AP154" s="24">
        <f t="shared" si="52"/>
        <v>0</v>
      </c>
      <c r="AR154" s="25">
        <f t="shared" si="53"/>
        <v>1</v>
      </c>
      <c r="AS154" s="24">
        <f t="shared" si="54"/>
        <v>0</v>
      </c>
      <c r="AU154" s="100">
        <f t="shared" si="55"/>
        <v>0</v>
      </c>
      <c r="AV154" s="24">
        <f t="shared" si="56"/>
        <v>0</v>
      </c>
    </row>
    <row r="155" spans="1:48" x14ac:dyDescent="0.3">
      <c r="A155" s="18"/>
      <c r="B155" s="26"/>
      <c r="C155" s="19"/>
      <c r="D155" s="20"/>
      <c r="E155" s="23">
        <f t="shared" si="38"/>
        <v>0</v>
      </c>
      <c r="F155" s="21"/>
      <c r="G155" s="24">
        <f t="shared" si="38"/>
        <v>0</v>
      </c>
      <c r="I155" s="20"/>
      <c r="J155" s="23">
        <f t="shared" si="39"/>
        <v>0</v>
      </c>
      <c r="K155" s="21"/>
      <c r="L155" s="24">
        <f t="shared" si="40"/>
        <v>0</v>
      </c>
      <c r="N155" s="20"/>
      <c r="O155" s="23">
        <f t="shared" si="41"/>
        <v>0</v>
      </c>
      <c r="P155" s="21"/>
      <c r="Q155" s="24">
        <f t="shared" si="42"/>
        <v>0</v>
      </c>
      <c r="S155" s="20"/>
      <c r="T155" s="23">
        <f t="shared" si="43"/>
        <v>0</v>
      </c>
      <c r="U155" s="21"/>
      <c r="V155" s="24">
        <f t="shared" si="44"/>
        <v>0</v>
      </c>
      <c r="X155" s="20"/>
      <c r="Y155" s="23">
        <f t="shared" si="45"/>
        <v>0</v>
      </c>
      <c r="Z155" s="21"/>
      <c r="AA155" s="24">
        <f t="shared" si="46"/>
        <v>0</v>
      </c>
      <c r="AC155" s="20"/>
      <c r="AD155" s="23">
        <f t="shared" si="47"/>
        <v>0</v>
      </c>
      <c r="AE155" s="21"/>
      <c r="AF155" s="24">
        <f t="shared" si="48"/>
        <v>0</v>
      </c>
      <c r="AH155" s="20"/>
      <c r="AI155" s="23">
        <f t="shared" si="49"/>
        <v>0</v>
      </c>
      <c r="AJ155" s="21"/>
      <c r="AK155" s="24">
        <f t="shared" si="50"/>
        <v>0</v>
      </c>
      <c r="AM155" s="20"/>
      <c r="AN155" s="23">
        <f t="shared" si="51"/>
        <v>0</v>
      </c>
      <c r="AO155" s="21"/>
      <c r="AP155" s="24">
        <f t="shared" si="52"/>
        <v>0</v>
      </c>
      <c r="AR155" s="25">
        <f t="shared" si="53"/>
        <v>1</v>
      </c>
      <c r="AS155" s="24">
        <f t="shared" si="54"/>
        <v>0</v>
      </c>
      <c r="AU155" s="100">
        <f t="shared" si="55"/>
        <v>0</v>
      </c>
      <c r="AV155" s="24">
        <f t="shared" si="56"/>
        <v>0</v>
      </c>
    </row>
    <row r="156" spans="1:48" x14ac:dyDescent="0.3">
      <c r="A156" s="18"/>
      <c r="B156" s="26"/>
      <c r="C156" s="19"/>
      <c r="D156" s="20"/>
      <c r="E156" s="23">
        <f t="shared" si="38"/>
        <v>0</v>
      </c>
      <c r="F156" s="21"/>
      <c r="G156" s="24">
        <f t="shared" si="38"/>
        <v>0</v>
      </c>
      <c r="I156" s="20"/>
      <c r="J156" s="23">
        <f t="shared" si="39"/>
        <v>0</v>
      </c>
      <c r="K156" s="21"/>
      <c r="L156" s="24">
        <f t="shared" si="40"/>
        <v>0</v>
      </c>
      <c r="N156" s="20"/>
      <c r="O156" s="23">
        <f t="shared" si="41"/>
        <v>0</v>
      </c>
      <c r="P156" s="21"/>
      <c r="Q156" s="24">
        <f t="shared" si="42"/>
        <v>0</v>
      </c>
      <c r="S156" s="20"/>
      <c r="T156" s="23">
        <f t="shared" si="43"/>
        <v>0</v>
      </c>
      <c r="U156" s="21"/>
      <c r="V156" s="24">
        <f t="shared" si="44"/>
        <v>0</v>
      </c>
      <c r="X156" s="20"/>
      <c r="Y156" s="23">
        <f t="shared" si="45"/>
        <v>0</v>
      </c>
      <c r="Z156" s="21"/>
      <c r="AA156" s="24">
        <f t="shared" si="46"/>
        <v>0</v>
      </c>
      <c r="AC156" s="20"/>
      <c r="AD156" s="23">
        <f t="shared" si="47"/>
        <v>0</v>
      </c>
      <c r="AE156" s="21"/>
      <c r="AF156" s="24">
        <f t="shared" si="48"/>
        <v>0</v>
      </c>
      <c r="AH156" s="20"/>
      <c r="AI156" s="23">
        <f t="shared" si="49"/>
        <v>0</v>
      </c>
      <c r="AJ156" s="21"/>
      <c r="AK156" s="24">
        <f t="shared" si="50"/>
        <v>0</v>
      </c>
      <c r="AM156" s="20"/>
      <c r="AN156" s="23">
        <f t="shared" si="51"/>
        <v>0</v>
      </c>
      <c r="AO156" s="21"/>
      <c r="AP156" s="24">
        <f t="shared" si="52"/>
        <v>0</v>
      </c>
      <c r="AR156" s="25">
        <f t="shared" si="53"/>
        <v>1</v>
      </c>
      <c r="AS156" s="24">
        <f t="shared" si="54"/>
        <v>0</v>
      </c>
      <c r="AU156" s="100">
        <f t="shared" si="55"/>
        <v>0</v>
      </c>
      <c r="AV156" s="24">
        <f t="shared" si="56"/>
        <v>0</v>
      </c>
    </row>
    <row r="157" spans="1:48" x14ac:dyDescent="0.3">
      <c r="A157" s="18"/>
      <c r="B157" s="26"/>
      <c r="C157" s="19"/>
      <c r="D157" s="20"/>
      <c r="E157" s="23">
        <f t="shared" si="38"/>
        <v>0</v>
      </c>
      <c r="F157" s="21"/>
      <c r="G157" s="24">
        <f t="shared" si="38"/>
        <v>0</v>
      </c>
      <c r="I157" s="20"/>
      <c r="J157" s="23">
        <f t="shared" si="39"/>
        <v>0</v>
      </c>
      <c r="K157" s="21"/>
      <c r="L157" s="24">
        <f t="shared" si="40"/>
        <v>0</v>
      </c>
      <c r="N157" s="20"/>
      <c r="O157" s="23">
        <f t="shared" si="41"/>
        <v>0</v>
      </c>
      <c r="P157" s="21"/>
      <c r="Q157" s="24">
        <f t="shared" si="42"/>
        <v>0</v>
      </c>
      <c r="S157" s="20"/>
      <c r="T157" s="23">
        <f t="shared" si="43"/>
        <v>0</v>
      </c>
      <c r="U157" s="21"/>
      <c r="V157" s="24">
        <f t="shared" si="44"/>
        <v>0</v>
      </c>
      <c r="X157" s="20"/>
      <c r="Y157" s="23">
        <f t="shared" si="45"/>
        <v>0</v>
      </c>
      <c r="Z157" s="21"/>
      <c r="AA157" s="24">
        <f t="shared" si="46"/>
        <v>0</v>
      </c>
      <c r="AC157" s="20"/>
      <c r="AD157" s="23">
        <f t="shared" si="47"/>
        <v>0</v>
      </c>
      <c r="AE157" s="21"/>
      <c r="AF157" s="24">
        <f t="shared" si="48"/>
        <v>0</v>
      </c>
      <c r="AH157" s="20"/>
      <c r="AI157" s="23">
        <f t="shared" si="49"/>
        <v>0</v>
      </c>
      <c r="AJ157" s="21"/>
      <c r="AK157" s="24">
        <f t="shared" si="50"/>
        <v>0</v>
      </c>
      <c r="AM157" s="20"/>
      <c r="AN157" s="23">
        <f t="shared" si="51"/>
        <v>0</v>
      </c>
      <c r="AO157" s="21"/>
      <c r="AP157" s="24">
        <f t="shared" si="52"/>
        <v>0</v>
      </c>
      <c r="AR157" s="25">
        <f t="shared" si="53"/>
        <v>1</v>
      </c>
      <c r="AS157" s="24">
        <f t="shared" si="54"/>
        <v>0</v>
      </c>
      <c r="AU157" s="100">
        <f t="shared" si="55"/>
        <v>0</v>
      </c>
      <c r="AV157" s="24">
        <f t="shared" si="56"/>
        <v>0</v>
      </c>
    </row>
    <row r="158" spans="1:48" x14ac:dyDescent="0.3">
      <c r="A158" s="18"/>
      <c r="B158" s="26"/>
      <c r="C158" s="19"/>
      <c r="D158" s="20"/>
      <c r="E158" s="23">
        <f t="shared" si="38"/>
        <v>0</v>
      </c>
      <c r="F158" s="21"/>
      <c r="G158" s="24">
        <f t="shared" si="38"/>
        <v>0</v>
      </c>
      <c r="I158" s="20"/>
      <c r="J158" s="23">
        <f t="shared" si="39"/>
        <v>0</v>
      </c>
      <c r="K158" s="21"/>
      <c r="L158" s="24">
        <f t="shared" si="40"/>
        <v>0</v>
      </c>
      <c r="N158" s="20"/>
      <c r="O158" s="23">
        <f t="shared" si="41"/>
        <v>0</v>
      </c>
      <c r="P158" s="21"/>
      <c r="Q158" s="24">
        <f t="shared" si="42"/>
        <v>0</v>
      </c>
      <c r="S158" s="20"/>
      <c r="T158" s="23">
        <f t="shared" si="43"/>
        <v>0</v>
      </c>
      <c r="U158" s="21"/>
      <c r="V158" s="24">
        <f t="shared" si="44"/>
        <v>0</v>
      </c>
      <c r="X158" s="20"/>
      <c r="Y158" s="23">
        <f t="shared" si="45"/>
        <v>0</v>
      </c>
      <c r="Z158" s="21"/>
      <c r="AA158" s="24">
        <f t="shared" si="46"/>
        <v>0</v>
      </c>
      <c r="AC158" s="20"/>
      <c r="AD158" s="23">
        <f t="shared" si="47"/>
        <v>0</v>
      </c>
      <c r="AE158" s="21"/>
      <c r="AF158" s="24">
        <f t="shared" si="48"/>
        <v>0</v>
      </c>
      <c r="AH158" s="20"/>
      <c r="AI158" s="23">
        <f t="shared" si="49"/>
        <v>0</v>
      </c>
      <c r="AJ158" s="21"/>
      <c r="AK158" s="24">
        <f t="shared" si="50"/>
        <v>0</v>
      </c>
      <c r="AM158" s="20"/>
      <c r="AN158" s="23">
        <f t="shared" si="51"/>
        <v>0</v>
      </c>
      <c r="AO158" s="21"/>
      <c r="AP158" s="24">
        <f t="shared" si="52"/>
        <v>0</v>
      </c>
      <c r="AR158" s="25">
        <f t="shared" si="53"/>
        <v>1</v>
      </c>
      <c r="AS158" s="24">
        <f t="shared" si="54"/>
        <v>0</v>
      </c>
      <c r="AU158" s="100">
        <f t="shared" si="55"/>
        <v>0</v>
      </c>
      <c r="AV158" s="24">
        <f t="shared" si="56"/>
        <v>0</v>
      </c>
    </row>
    <row r="159" spans="1:48" x14ac:dyDescent="0.3">
      <c r="A159" s="18"/>
      <c r="B159" s="26"/>
      <c r="C159" s="19"/>
      <c r="D159" s="20"/>
      <c r="E159" s="23">
        <f t="shared" si="38"/>
        <v>0</v>
      </c>
      <c r="F159" s="21"/>
      <c r="G159" s="24">
        <f t="shared" si="38"/>
        <v>0</v>
      </c>
      <c r="I159" s="20"/>
      <c r="J159" s="23">
        <f t="shared" si="39"/>
        <v>0</v>
      </c>
      <c r="K159" s="21"/>
      <c r="L159" s="24">
        <f t="shared" si="40"/>
        <v>0</v>
      </c>
      <c r="N159" s="20"/>
      <c r="O159" s="23">
        <f t="shared" si="41"/>
        <v>0</v>
      </c>
      <c r="P159" s="21"/>
      <c r="Q159" s="24">
        <f t="shared" si="42"/>
        <v>0</v>
      </c>
      <c r="S159" s="20"/>
      <c r="T159" s="23">
        <f t="shared" si="43"/>
        <v>0</v>
      </c>
      <c r="U159" s="21"/>
      <c r="V159" s="24">
        <f t="shared" si="44"/>
        <v>0</v>
      </c>
      <c r="X159" s="20"/>
      <c r="Y159" s="23">
        <f t="shared" si="45"/>
        <v>0</v>
      </c>
      <c r="Z159" s="21"/>
      <c r="AA159" s="24">
        <f t="shared" si="46"/>
        <v>0</v>
      </c>
      <c r="AC159" s="20"/>
      <c r="AD159" s="23">
        <f t="shared" si="47"/>
        <v>0</v>
      </c>
      <c r="AE159" s="21"/>
      <c r="AF159" s="24">
        <f t="shared" si="48"/>
        <v>0</v>
      </c>
      <c r="AH159" s="20"/>
      <c r="AI159" s="23">
        <f t="shared" si="49"/>
        <v>0</v>
      </c>
      <c r="AJ159" s="21"/>
      <c r="AK159" s="24">
        <f t="shared" si="50"/>
        <v>0</v>
      </c>
      <c r="AM159" s="20"/>
      <c r="AN159" s="23">
        <f t="shared" si="51"/>
        <v>0</v>
      </c>
      <c r="AO159" s="21"/>
      <c r="AP159" s="24">
        <f t="shared" si="52"/>
        <v>0</v>
      </c>
      <c r="AR159" s="25">
        <f t="shared" si="53"/>
        <v>1</v>
      </c>
      <c r="AS159" s="24">
        <f t="shared" si="54"/>
        <v>0</v>
      </c>
      <c r="AU159" s="100">
        <f t="shared" si="55"/>
        <v>0</v>
      </c>
      <c r="AV159" s="24">
        <f t="shared" si="56"/>
        <v>0</v>
      </c>
    </row>
    <row r="160" spans="1:48" x14ac:dyDescent="0.3">
      <c r="A160" s="18"/>
      <c r="B160" s="26"/>
      <c r="C160" s="19"/>
      <c r="D160" s="20"/>
      <c r="E160" s="23">
        <f t="shared" si="38"/>
        <v>0</v>
      </c>
      <c r="F160" s="21"/>
      <c r="G160" s="24">
        <f t="shared" si="38"/>
        <v>0</v>
      </c>
      <c r="I160" s="20"/>
      <c r="J160" s="23">
        <f t="shared" si="39"/>
        <v>0</v>
      </c>
      <c r="K160" s="21"/>
      <c r="L160" s="24">
        <f t="shared" si="40"/>
        <v>0</v>
      </c>
      <c r="N160" s="20"/>
      <c r="O160" s="23">
        <f t="shared" si="41"/>
        <v>0</v>
      </c>
      <c r="P160" s="21"/>
      <c r="Q160" s="24">
        <f t="shared" si="42"/>
        <v>0</v>
      </c>
      <c r="S160" s="20"/>
      <c r="T160" s="23">
        <f t="shared" si="43"/>
        <v>0</v>
      </c>
      <c r="U160" s="21"/>
      <c r="V160" s="24">
        <f t="shared" si="44"/>
        <v>0</v>
      </c>
      <c r="X160" s="20"/>
      <c r="Y160" s="23">
        <f t="shared" si="45"/>
        <v>0</v>
      </c>
      <c r="Z160" s="21"/>
      <c r="AA160" s="24">
        <f t="shared" si="46"/>
        <v>0</v>
      </c>
      <c r="AC160" s="20"/>
      <c r="AD160" s="23">
        <f t="shared" si="47"/>
        <v>0</v>
      </c>
      <c r="AE160" s="21"/>
      <c r="AF160" s="24">
        <f t="shared" si="48"/>
        <v>0</v>
      </c>
      <c r="AH160" s="20"/>
      <c r="AI160" s="23">
        <f t="shared" si="49"/>
        <v>0</v>
      </c>
      <c r="AJ160" s="21"/>
      <c r="AK160" s="24">
        <f t="shared" si="50"/>
        <v>0</v>
      </c>
      <c r="AM160" s="20"/>
      <c r="AN160" s="23">
        <f t="shared" si="51"/>
        <v>0</v>
      </c>
      <c r="AO160" s="21"/>
      <c r="AP160" s="24">
        <f t="shared" si="52"/>
        <v>0</v>
      </c>
      <c r="AR160" s="25">
        <f t="shared" si="53"/>
        <v>1</v>
      </c>
      <c r="AS160" s="24">
        <f t="shared" si="54"/>
        <v>0</v>
      </c>
      <c r="AU160" s="100">
        <f t="shared" si="55"/>
        <v>0</v>
      </c>
      <c r="AV160" s="24">
        <f t="shared" si="56"/>
        <v>0</v>
      </c>
    </row>
    <row r="161" spans="1:48" x14ac:dyDescent="0.3">
      <c r="A161" s="18"/>
      <c r="B161" s="26"/>
      <c r="C161" s="19"/>
      <c r="D161" s="20"/>
      <c r="E161" s="23">
        <f t="shared" si="38"/>
        <v>0</v>
      </c>
      <c r="F161" s="21"/>
      <c r="G161" s="24">
        <f t="shared" si="38"/>
        <v>0</v>
      </c>
      <c r="I161" s="20"/>
      <c r="J161" s="23">
        <f t="shared" si="39"/>
        <v>0</v>
      </c>
      <c r="K161" s="21"/>
      <c r="L161" s="24">
        <f t="shared" si="40"/>
        <v>0</v>
      </c>
      <c r="N161" s="20"/>
      <c r="O161" s="23">
        <f t="shared" si="41"/>
        <v>0</v>
      </c>
      <c r="P161" s="21"/>
      <c r="Q161" s="24">
        <f t="shared" si="42"/>
        <v>0</v>
      </c>
      <c r="S161" s="20"/>
      <c r="T161" s="23">
        <f t="shared" si="43"/>
        <v>0</v>
      </c>
      <c r="U161" s="21"/>
      <c r="V161" s="24">
        <f t="shared" si="44"/>
        <v>0</v>
      </c>
      <c r="X161" s="20"/>
      <c r="Y161" s="23">
        <f t="shared" si="45"/>
        <v>0</v>
      </c>
      <c r="Z161" s="21"/>
      <c r="AA161" s="24">
        <f t="shared" si="46"/>
        <v>0</v>
      </c>
      <c r="AC161" s="20"/>
      <c r="AD161" s="23">
        <f t="shared" si="47"/>
        <v>0</v>
      </c>
      <c r="AE161" s="21"/>
      <c r="AF161" s="24">
        <f t="shared" si="48"/>
        <v>0</v>
      </c>
      <c r="AH161" s="20"/>
      <c r="AI161" s="23">
        <f t="shared" si="49"/>
        <v>0</v>
      </c>
      <c r="AJ161" s="21"/>
      <c r="AK161" s="24">
        <f t="shared" si="50"/>
        <v>0</v>
      </c>
      <c r="AM161" s="20"/>
      <c r="AN161" s="23">
        <f t="shared" si="51"/>
        <v>0</v>
      </c>
      <c r="AO161" s="21"/>
      <c r="AP161" s="24">
        <f t="shared" si="52"/>
        <v>0</v>
      </c>
      <c r="AR161" s="25">
        <f t="shared" si="53"/>
        <v>1</v>
      </c>
      <c r="AS161" s="24">
        <f t="shared" si="54"/>
        <v>0</v>
      </c>
      <c r="AU161" s="100">
        <f t="shared" si="55"/>
        <v>0</v>
      </c>
      <c r="AV161" s="24">
        <f t="shared" si="56"/>
        <v>0</v>
      </c>
    </row>
    <row r="162" spans="1:48" x14ac:dyDescent="0.3">
      <c r="A162" s="18"/>
      <c r="B162" s="26"/>
      <c r="C162" s="19"/>
      <c r="D162" s="20"/>
      <c r="E162" s="23">
        <f t="shared" si="38"/>
        <v>0</v>
      </c>
      <c r="F162" s="21"/>
      <c r="G162" s="24">
        <f t="shared" si="38"/>
        <v>0</v>
      </c>
      <c r="I162" s="20"/>
      <c r="J162" s="23">
        <f t="shared" si="39"/>
        <v>0</v>
      </c>
      <c r="K162" s="21"/>
      <c r="L162" s="24">
        <f t="shared" si="40"/>
        <v>0</v>
      </c>
      <c r="N162" s="20"/>
      <c r="O162" s="23">
        <f t="shared" si="41"/>
        <v>0</v>
      </c>
      <c r="P162" s="21"/>
      <c r="Q162" s="24">
        <f t="shared" si="42"/>
        <v>0</v>
      </c>
      <c r="S162" s="20"/>
      <c r="T162" s="23">
        <f t="shared" si="43"/>
        <v>0</v>
      </c>
      <c r="U162" s="21"/>
      <c r="V162" s="24">
        <f t="shared" si="44"/>
        <v>0</v>
      </c>
      <c r="X162" s="20"/>
      <c r="Y162" s="23">
        <f t="shared" si="45"/>
        <v>0</v>
      </c>
      <c r="Z162" s="21"/>
      <c r="AA162" s="24">
        <f t="shared" si="46"/>
        <v>0</v>
      </c>
      <c r="AC162" s="20"/>
      <c r="AD162" s="23">
        <f t="shared" si="47"/>
        <v>0</v>
      </c>
      <c r="AE162" s="21"/>
      <c r="AF162" s="24">
        <f t="shared" si="48"/>
        <v>0</v>
      </c>
      <c r="AH162" s="20"/>
      <c r="AI162" s="23">
        <f t="shared" si="49"/>
        <v>0</v>
      </c>
      <c r="AJ162" s="21"/>
      <c r="AK162" s="24">
        <f t="shared" si="50"/>
        <v>0</v>
      </c>
      <c r="AM162" s="20"/>
      <c r="AN162" s="23">
        <f t="shared" si="51"/>
        <v>0</v>
      </c>
      <c r="AO162" s="21"/>
      <c r="AP162" s="24">
        <f t="shared" si="52"/>
        <v>0</v>
      </c>
      <c r="AR162" s="25">
        <f t="shared" si="53"/>
        <v>1</v>
      </c>
      <c r="AS162" s="24">
        <f t="shared" si="54"/>
        <v>0</v>
      </c>
      <c r="AU162" s="100">
        <f t="shared" si="55"/>
        <v>0</v>
      </c>
      <c r="AV162" s="24">
        <f t="shared" si="56"/>
        <v>0</v>
      </c>
    </row>
    <row r="163" spans="1:48" x14ac:dyDescent="0.3">
      <c r="A163" s="18"/>
      <c r="B163" s="26"/>
      <c r="C163" s="19"/>
      <c r="D163" s="20"/>
      <c r="E163" s="23">
        <f t="shared" si="38"/>
        <v>0</v>
      </c>
      <c r="F163" s="21"/>
      <c r="G163" s="24">
        <f t="shared" si="38"/>
        <v>0</v>
      </c>
      <c r="I163" s="20"/>
      <c r="J163" s="23">
        <f t="shared" si="39"/>
        <v>0</v>
      </c>
      <c r="K163" s="21"/>
      <c r="L163" s="24">
        <f t="shared" si="40"/>
        <v>0</v>
      </c>
      <c r="N163" s="20"/>
      <c r="O163" s="23">
        <f t="shared" si="41"/>
        <v>0</v>
      </c>
      <c r="P163" s="21"/>
      <c r="Q163" s="24">
        <f t="shared" si="42"/>
        <v>0</v>
      </c>
      <c r="S163" s="20"/>
      <c r="T163" s="23">
        <f t="shared" si="43"/>
        <v>0</v>
      </c>
      <c r="U163" s="21"/>
      <c r="V163" s="24">
        <f t="shared" si="44"/>
        <v>0</v>
      </c>
      <c r="X163" s="20"/>
      <c r="Y163" s="23">
        <f t="shared" si="45"/>
        <v>0</v>
      </c>
      <c r="Z163" s="21"/>
      <c r="AA163" s="24">
        <f t="shared" si="46"/>
        <v>0</v>
      </c>
      <c r="AC163" s="20"/>
      <c r="AD163" s="23">
        <f t="shared" si="47"/>
        <v>0</v>
      </c>
      <c r="AE163" s="21"/>
      <c r="AF163" s="24">
        <f t="shared" si="48"/>
        <v>0</v>
      </c>
      <c r="AH163" s="20"/>
      <c r="AI163" s="23">
        <f t="shared" si="49"/>
        <v>0</v>
      </c>
      <c r="AJ163" s="21"/>
      <c r="AK163" s="24">
        <f t="shared" si="50"/>
        <v>0</v>
      </c>
      <c r="AM163" s="20"/>
      <c r="AN163" s="23">
        <f t="shared" si="51"/>
        <v>0</v>
      </c>
      <c r="AO163" s="21"/>
      <c r="AP163" s="24">
        <f t="shared" si="52"/>
        <v>0</v>
      </c>
      <c r="AR163" s="25">
        <f t="shared" si="53"/>
        <v>1</v>
      </c>
      <c r="AS163" s="24">
        <f t="shared" si="54"/>
        <v>0</v>
      </c>
      <c r="AU163" s="100">
        <f t="shared" si="55"/>
        <v>0</v>
      </c>
      <c r="AV163" s="24">
        <f t="shared" si="56"/>
        <v>0</v>
      </c>
    </row>
    <row r="164" spans="1:48" x14ac:dyDescent="0.3">
      <c r="A164" s="18"/>
      <c r="B164" s="26"/>
      <c r="C164" s="19"/>
      <c r="D164" s="20"/>
      <c r="E164" s="23">
        <f t="shared" si="38"/>
        <v>0</v>
      </c>
      <c r="F164" s="21"/>
      <c r="G164" s="24">
        <f t="shared" si="38"/>
        <v>0</v>
      </c>
      <c r="I164" s="20"/>
      <c r="J164" s="23">
        <f t="shared" si="39"/>
        <v>0</v>
      </c>
      <c r="K164" s="21"/>
      <c r="L164" s="24">
        <f t="shared" si="40"/>
        <v>0</v>
      </c>
      <c r="N164" s="20"/>
      <c r="O164" s="23">
        <f t="shared" si="41"/>
        <v>0</v>
      </c>
      <c r="P164" s="21"/>
      <c r="Q164" s="24">
        <f t="shared" si="42"/>
        <v>0</v>
      </c>
      <c r="S164" s="20"/>
      <c r="T164" s="23">
        <f t="shared" si="43"/>
        <v>0</v>
      </c>
      <c r="U164" s="21"/>
      <c r="V164" s="24">
        <f t="shared" si="44"/>
        <v>0</v>
      </c>
      <c r="X164" s="20"/>
      <c r="Y164" s="23">
        <f t="shared" si="45"/>
        <v>0</v>
      </c>
      <c r="Z164" s="21"/>
      <c r="AA164" s="24">
        <f t="shared" si="46"/>
        <v>0</v>
      </c>
      <c r="AC164" s="20"/>
      <c r="AD164" s="23">
        <f t="shared" si="47"/>
        <v>0</v>
      </c>
      <c r="AE164" s="21"/>
      <c r="AF164" s="24">
        <f t="shared" si="48"/>
        <v>0</v>
      </c>
      <c r="AH164" s="20"/>
      <c r="AI164" s="23">
        <f t="shared" si="49"/>
        <v>0</v>
      </c>
      <c r="AJ164" s="21"/>
      <c r="AK164" s="24">
        <f t="shared" si="50"/>
        <v>0</v>
      </c>
      <c r="AM164" s="20"/>
      <c r="AN164" s="23">
        <f t="shared" si="51"/>
        <v>0</v>
      </c>
      <c r="AO164" s="21"/>
      <c r="AP164" s="24">
        <f t="shared" si="52"/>
        <v>0</v>
      </c>
      <c r="AR164" s="25">
        <f t="shared" si="53"/>
        <v>1</v>
      </c>
      <c r="AS164" s="24">
        <f t="shared" si="54"/>
        <v>0</v>
      </c>
      <c r="AU164" s="100">
        <f t="shared" si="55"/>
        <v>0</v>
      </c>
      <c r="AV164" s="24">
        <f t="shared" si="56"/>
        <v>0</v>
      </c>
    </row>
    <row r="165" spans="1:48" x14ac:dyDescent="0.3">
      <c r="A165" s="18"/>
      <c r="B165" s="26"/>
      <c r="C165" s="19"/>
      <c r="D165" s="20"/>
      <c r="E165" s="23">
        <f t="shared" si="38"/>
        <v>0</v>
      </c>
      <c r="F165" s="21"/>
      <c r="G165" s="24">
        <f t="shared" si="38"/>
        <v>0</v>
      </c>
      <c r="I165" s="20"/>
      <c r="J165" s="23">
        <f t="shared" si="39"/>
        <v>0</v>
      </c>
      <c r="K165" s="21"/>
      <c r="L165" s="24">
        <f t="shared" si="40"/>
        <v>0</v>
      </c>
      <c r="N165" s="20"/>
      <c r="O165" s="23">
        <f t="shared" si="41"/>
        <v>0</v>
      </c>
      <c r="P165" s="21"/>
      <c r="Q165" s="24">
        <f t="shared" si="42"/>
        <v>0</v>
      </c>
      <c r="S165" s="20"/>
      <c r="T165" s="23">
        <f t="shared" si="43"/>
        <v>0</v>
      </c>
      <c r="U165" s="21"/>
      <c r="V165" s="24">
        <f t="shared" si="44"/>
        <v>0</v>
      </c>
      <c r="X165" s="20"/>
      <c r="Y165" s="23">
        <f t="shared" si="45"/>
        <v>0</v>
      </c>
      <c r="Z165" s="21"/>
      <c r="AA165" s="24">
        <f t="shared" si="46"/>
        <v>0</v>
      </c>
      <c r="AC165" s="20"/>
      <c r="AD165" s="23">
        <f t="shared" si="47"/>
        <v>0</v>
      </c>
      <c r="AE165" s="21"/>
      <c r="AF165" s="24">
        <f t="shared" si="48"/>
        <v>0</v>
      </c>
      <c r="AH165" s="20"/>
      <c r="AI165" s="23">
        <f t="shared" si="49"/>
        <v>0</v>
      </c>
      <c r="AJ165" s="21"/>
      <c r="AK165" s="24">
        <f t="shared" si="50"/>
        <v>0</v>
      </c>
      <c r="AM165" s="20"/>
      <c r="AN165" s="23">
        <f t="shared" si="51"/>
        <v>0</v>
      </c>
      <c r="AO165" s="21"/>
      <c r="AP165" s="24">
        <f t="shared" si="52"/>
        <v>0</v>
      </c>
      <c r="AR165" s="25">
        <f t="shared" si="53"/>
        <v>1</v>
      </c>
      <c r="AS165" s="24">
        <f t="shared" si="54"/>
        <v>0</v>
      </c>
      <c r="AU165" s="100">
        <f t="shared" si="55"/>
        <v>0</v>
      </c>
      <c r="AV165" s="24">
        <f t="shared" si="56"/>
        <v>0</v>
      </c>
    </row>
    <row r="166" spans="1:48" x14ac:dyDescent="0.3">
      <c r="A166" s="18"/>
      <c r="B166" s="26"/>
      <c r="C166" s="19"/>
      <c r="D166" s="20"/>
      <c r="E166" s="23">
        <f t="shared" si="38"/>
        <v>0</v>
      </c>
      <c r="F166" s="21"/>
      <c r="G166" s="24">
        <f t="shared" si="38"/>
        <v>0</v>
      </c>
      <c r="I166" s="20"/>
      <c r="J166" s="23">
        <f t="shared" si="39"/>
        <v>0</v>
      </c>
      <c r="K166" s="21"/>
      <c r="L166" s="24">
        <f t="shared" si="40"/>
        <v>0</v>
      </c>
      <c r="N166" s="20"/>
      <c r="O166" s="23">
        <f t="shared" si="41"/>
        <v>0</v>
      </c>
      <c r="P166" s="21"/>
      <c r="Q166" s="24">
        <f t="shared" si="42"/>
        <v>0</v>
      </c>
      <c r="S166" s="20"/>
      <c r="T166" s="23">
        <f t="shared" si="43"/>
        <v>0</v>
      </c>
      <c r="U166" s="21"/>
      <c r="V166" s="24">
        <f t="shared" si="44"/>
        <v>0</v>
      </c>
      <c r="X166" s="20"/>
      <c r="Y166" s="23">
        <f t="shared" si="45"/>
        <v>0</v>
      </c>
      <c r="Z166" s="21"/>
      <c r="AA166" s="24">
        <f t="shared" si="46"/>
        <v>0</v>
      </c>
      <c r="AC166" s="20"/>
      <c r="AD166" s="23">
        <f t="shared" si="47"/>
        <v>0</v>
      </c>
      <c r="AE166" s="21"/>
      <c r="AF166" s="24">
        <f t="shared" si="48"/>
        <v>0</v>
      </c>
      <c r="AH166" s="20"/>
      <c r="AI166" s="23">
        <f t="shared" si="49"/>
        <v>0</v>
      </c>
      <c r="AJ166" s="21"/>
      <c r="AK166" s="24">
        <f t="shared" si="50"/>
        <v>0</v>
      </c>
      <c r="AM166" s="20"/>
      <c r="AN166" s="23">
        <f t="shared" si="51"/>
        <v>0</v>
      </c>
      <c r="AO166" s="21"/>
      <c r="AP166" s="24">
        <f t="shared" si="52"/>
        <v>0</v>
      </c>
      <c r="AR166" s="25">
        <f t="shared" si="53"/>
        <v>1</v>
      </c>
      <c r="AS166" s="24">
        <f t="shared" si="54"/>
        <v>0</v>
      </c>
      <c r="AU166" s="100">
        <f t="shared" si="55"/>
        <v>0</v>
      </c>
      <c r="AV166" s="24">
        <f t="shared" si="56"/>
        <v>0</v>
      </c>
    </row>
    <row r="167" spans="1:48" x14ac:dyDescent="0.3">
      <c r="A167" s="18"/>
      <c r="B167" s="26"/>
      <c r="C167" s="19"/>
      <c r="D167" s="20"/>
      <c r="E167" s="23">
        <f t="shared" si="38"/>
        <v>0</v>
      </c>
      <c r="F167" s="21"/>
      <c r="G167" s="24">
        <f t="shared" si="38"/>
        <v>0</v>
      </c>
      <c r="I167" s="20"/>
      <c r="J167" s="23">
        <f t="shared" si="39"/>
        <v>0</v>
      </c>
      <c r="K167" s="21"/>
      <c r="L167" s="24">
        <f t="shared" si="40"/>
        <v>0</v>
      </c>
      <c r="N167" s="20"/>
      <c r="O167" s="23">
        <f t="shared" si="41"/>
        <v>0</v>
      </c>
      <c r="P167" s="21"/>
      <c r="Q167" s="24">
        <f t="shared" si="42"/>
        <v>0</v>
      </c>
      <c r="S167" s="20"/>
      <c r="T167" s="23">
        <f t="shared" si="43"/>
        <v>0</v>
      </c>
      <c r="U167" s="21"/>
      <c r="V167" s="24">
        <f t="shared" si="44"/>
        <v>0</v>
      </c>
      <c r="X167" s="20"/>
      <c r="Y167" s="23">
        <f t="shared" si="45"/>
        <v>0</v>
      </c>
      <c r="Z167" s="21"/>
      <c r="AA167" s="24">
        <f t="shared" si="46"/>
        <v>0</v>
      </c>
      <c r="AC167" s="20"/>
      <c r="AD167" s="23">
        <f t="shared" si="47"/>
        <v>0</v>
      </c>
      <c r="AE167" s="21"/>
      <c r="AF167" s="24">
        <f t="shared" si="48"/>
        <v>0</v>
      </c>
      <c r="AH167" s="20"/>
      <c r="AI167" s="23">
        <f t="shared" si="49"/>
        <v>0</v>
      </c>
      <c r="AJ167" s="21"/>
      <c r="AK167" s="24">
        <f t="shared" si="50"/>
        <v>0</v>
      </c>
      <c r="AM167" s="20"/>
      <c r="AN167" s="23">
        <f t="shared" si="51"/>
        <v>0</v>
      </c>
      <c r="AO167" s="21"/>
      <c r="AP167" s="24">
        <f t="shared" si="52"/>
        <v>0</v>
      </c>
      <c r="AR167" s="25">
        <f t="shared" si="53"/>
        <v>1</v>
      </c>
      <c r="AS167" s="24">
        <f t="shared" si="54"/>
        <v>0</v>
      </c>
      <c r="AU167" s="100">
        <f t="shared" si="55"/>
        <v>0</v>
      </c>
      <c r="AV167" s="24">
        <f t="shared" si="56"/>
        <v>0</v>
      </c>
    </row>
    <row r="168" spans="1:48" x14ac:dyDescent="0.3">
      <c r="A168" s="18"/>
      <c r="B168" s="26"/>
      <c r="C168" s="19"/>
      <c r="D168" s="20"/>
      <c r="E168" s="23">
        <f t="shared" si="38"/>
        <v>0</v>
      </c>
      <c r="F168" s="21"/>
      <c r="G168" s="24">
        <f t="shared" si="38"/>
        <v>0</v>
      </c>
      <c r="I168" s="20"/>
      <c r="J168" s="23">
        <f t="shared" si="39"/>
        <v>0</v>
      </c>
      <c r="K168" s="21"/>
      <c r="L168" s="24">
        <f t="shared" si="40"/>
        <v>0</v>
      </c>
      <c r="N168" s="20"/>
      <c r="O168" s="23">
        <f t="shared" si="41"/>
        <v>0</v>
      </c>
      <c r="P168" s="21"/>
      <c r="Q168" s="24">
        <f t="shared" si="42"/>
        <v>0</v>
      </c>
      <c r="S168" s="20"/>
      <c r="T168" s="23">
        <f t="shared" si="43"/>
        <v>0</v>
      </c>
      <c r="U168" s="21"/>
      <c r="V168" s="24">
        <f t="shared" si="44"/>
        <v>0</v>
      </c>
      <c r="X168" s="20"/>
      <c r="Y168" s="23">
        <f t="shared" si="45"/>
        <v>0</v>
      </c>
      <c r="Z168" s="21"/>
      <c r="AA168" s="24">
        <f t="shared" si="46"/>
        <v>0</v>
      </c>
      <c r="AC168" s="20"/>
      <c r="AD168" s="23">
        <f t="shared" si="47"/>
        <v>0</v>
      </c>
      <c r="AE168" s="21"/>
      <c r="AF168" s="24">
        <f t="shared" si="48"/>
        <v>0</v>
      </c>
      <c r="AH168" s="20"/>
      <c r="AI168" s="23">
        <f t="shared" si="49"/>
        <v>0</v>
      </c>
      <c r="AJ168" s="21"/>
      <c r="AK168" s="24">
        <f t="shared" si="50"/>
        <v>0</v>
      </c>
      <c r="AM168" s="20"/>
      <c r="AN168" s="23">
        <f t="shared" si="51"/>
        <v>0</v>
      </c>
      <c r="AO168" s="21"/>
      <c r="AP168" s="24">
        <f t="shared" si="52"/>
        <v>0</v>
      </c>
      <c r="AR168" s="25">
        <f t="shared" si="53"/>
        <v>1</v>
      </c>
      <c r="AS168" s="24">
        <f t="shared" si="54"/>
        <v>0</v>
      </c>
      <c r="AU168" s="100">
        <f t="shared" si="55"/>
        <v>0</v>
      </c>
      <c r="AV168" s="24">
        <f t="shared" si="56"/>
        <v>0</v>
      </c>
    </row>
    <row r="169" spans="1:48" x14ac:dyDescent="0.3">
      <c r="A169" s="18"/>
      <c r="B169" s="26"/>
      <c r="C169" s="19"/>
      <c r="D169" s="20"/>
      <c r="E169" s="23">
        <f t="shared" si="38"/>
        <v>0</v>
      </c>
      <c r="F169" s="21"/>
      <c r="G169" s="24">
        <f t="shared" si="38"/>
        <v>0</v>
      </c>
      <c r="I169" s="20"/>
      <c r="J169" s="23">
        <f t="shared" si="39"/>
        <v>0</v>
      </c>
      <c r="K169" s="21"/>
      <c r="L169" s="24">
        <f t="shared" si="40"/>
        <v>0</v>
      </c>
      <c r="N169" s="20"/>
      <c r="O169" s="23">
        <f t="shared" si="41"/>
        <v>0</v>
      </c>
      <c r="P169" s="21"/>
      <c r="Q169" s="24">
        <f t="shared" si="42"/>
        <v>0</v>
      </c>
      <c r="S169" s="20"/>
      <c r="T169" s="23">
        <f t="shared" si="43"/>
        <v>0</v>
      </c>
      <c r="U169" s="21"/>
      <c r="V169" s="24">
        <f t="shared" si="44"/>
        <v>0</v>
      </c>
      <c r="X169" s="20"/>
      <c r="Y169" s="23">
        <f t="shared" si="45"/>
        <v>0</v>
      </c>
      <c r="Z169" s="21"/>
      <c r="AA169" s="24">
        <f t="shared" si="46"/>
        <v>0</v>
      </c>
      <c r="AC169" s="20"/>
      <c r="AD169" s="23">
        <f t="shared" si="47"/>
        <v>0</v>
      </c>
      <c r="AE169" s="21"/>
      <c r="AF169" s="24">
        <f t="shared" si="48"/>
        <v>0</v>
      </c>
      <c r="AH169" s="20"/>
      <c r="AI169" s="23">
        <f t="shared" si="49"/>
        <v>0</v>
      </c>
      <c r="AJ169" s="21"/>
      <c r="AK169" s="24">
        <f t="shared" si="50"/>
        <v>0</v>
      </c>
      <c r="AM169" s="20"/>
      <c r="AN169" s="23">
        <f t="shared" si="51"/>
        <v>0</v>
      </c>
      <c r="AO169" s="21"/>
      <c r="AP169" s="24">
        <f t="shared" si="52"/>
        <v>0</v>
      </c>
      <c r="AR169" s="25">
        <f t="shared" si="53"/>
        <v>1</v>
      </c>
      <c r="AS169" s="24">
        <f t="shared" si="54"/>
        <v>0</v>
      </c>
      <c r="AU169" s="100">
        <f t="shared" si="55"/>
        <v>0</v>
      </c>
      <c r="AV169" s="24">
        <f t="shared" si="56"/>
        <v>0</v>
      </c>
    </row>
    <row r="170" spans="1:48" x14ac:dyDescent="0.3">
      <c r="A170" s="18"/>
      <c r="B170" s="26"/>
      <c r="C170" s="19"/>
      <c r="D170" s="20"/>
      <c r="E170" s="23">
        <f t="shared" si="38"/>
        <v>0</v>
      </c>
      <c r="F170" s="21"/>
      <c r="G170" s="24">
        <f t="shared" si="38"/>
        <v>0</v>
      </c>
      <c r="I170" s="20"/>
      <c r="J170" s="23">
        <f t="shared" si="39"/>
        <v>0</v>
      </c>
      <c r="K170" s="21"/>
      <c r="L170" s="24">
        <f t="shared" si="40"/>
        <v>0</v>
      </c>
      <c r="N170" s="20"/>
      <c r="O170" s="23">
        <f t="shared" si="41"/>
        <v>0</v>
      </c>
      <c r="P170" s="21"/>
      <c r="Q170" s="24">
        <f t="shared" si="42"/>
        <v>0</v>
      </c>
      <c r="S170" s="20"/>
      <c r="T170" s="23">
        <f t="shared" si="43"/>
        <v>0</v>
      </c>
      <c r="U170" s="21"/>
      <c r="V170" s="24">
        <f t="shared" si="44"/>
        <v>0</v>
      </c>
      <c r="X170" s="20"/>
      <c r="Y170" s="23">
        <f t="shared" si="45"/>
        <v>0</v>
      </c>
      <c r="Z170" s="21"/>
      <c r="AA170" s="24">
        <f t="shared" si="46"/>
        <v>0</v>
      </c>
      <c r="AC170" s="20"/>
      <c r="AD170" s="23">
        <f t="shared" si="47"/>
        <v>0</v>
      </c>
      <c r="AE170" s="21"/>
      <c r="AF170" s="24">
        <f t="shared" si="48"/>
        <v>0</v>
      </c>
      <c r="AH170" s="20"/>
      <c r="AI170" s="23">
        <f t="shared" si="49"/>
        <v>0</v>
      </c>
      <c r="AJ170" s="21"/>
      <c r="AK170" s="24">
        <f t="shared" si="50"/>
        <v>0</v>
      </c>
      <c r="AM170" s="20"/>
      <c r="AN170" s="23">
        <f t="shared" si="51"/>
        <v>0</v>
      </c>
      <c r="AO170" s="21"/>
      <c r="AP170" s="24">
        <f t="shared" si="52"/>
        <v>0</v>
      </c>
      <c r="AR170" s="25">
        <f t="shared" si="53"/>
        <v>1</v>
      </c>
      <c r="AS170" s="24">
        <f t="shared" si="54"/>
        <v>0</v>
      </c>
      <c r="AU170" s="100">
        <f t="shared" si="55"/>
        <v>0</v>
      </c>
      <c r="AV170" s="24">
        <f t="shared" si="56"/>
        <v>0</v>
      </c>
    </row>
    <row r="171" spans="1:48" x14ac:dyDescent="0.3">
      <c r="A171" s="18"/>
      <c r="B171" s="26"/>
      <c r="C171" s="19"/>
      <c r="D171" s="20"/>
      <c r="E171" s="23">
        <f t="shared" si="38"/>
        <v>0</v>
      </c>
      <c r="F171" s="21"/>
      <c r="G171" s="24">
        <f t="shared" si="38"/>
        <v>0</v>
      </c>
      <c r="I171" s="20"/>
      <c r="J171" s="23">
        <f t="shared" si="39"/>
        <v>0</v>
      </c>
      <c r="K171" s="21"/>
      <c r="L171" s="24">
        <f t="shared" si="40"/>
        <v>0</v>
      </c>
      <c r="N171" s="20"/>
      <c r="O171" s="23">
        <f t="shared" si="41"/>
        <v>0</v>
      </c>
      <c r="P171" s="21"/>
      <c r="Q171" s="24">
        <f t="shared" si="42"/>
        <v>0</v>
      </c>
      <c r="S171" s="20"/>
      <c r="T171" s="23">
        <f t="shared" si="43"/>
        <v>0</v>
      </c>
      <c r="U171" s="21"/>
      <c r="V171" s="24">
        <f t="shared" si="44"/>
        <v>0</v>
      </c>
      <c r="X171" s="20"/>
      <c r="Y171" s="23">
        <f t="shared" si="45"/>
        <v>0</v>
      </c>
      <c r="Z171" s="21"/>
      <c r="AA171" s="24">
        <f t="shared" si="46"/>
        <v>0</v>
      </c>
      <c r="AC171" s="20"/>
      <c r="AD171" s="23">
        <f t="shared" si="47"/>
        <v>0</v>
      </c>
      <c r="AE171" s="21"/>
      <c r="AF171" s="24">
        <f t="shared" si="48"/>
        <v>0</v>
      </c>
      <c r="AH171" s="20"/>
      <c r="AI171" s="23">
        <f t="shared" si="49"/>
        <v>0</v>
      </c>
      <c r="AJ171" s="21"/>
      <c r="AK171" s="24">
        <f t="shared" si="50"/>
        <v>0</v>
      </c>
      <c r="AM171" s="20"/>
      <c r="AN171" s="23">
        <f t="shared" si="51"/>
        <v>0</v>
      </c>
      <c r="AO171" s="21"/>
      <c r="AP171" s="24">
        <f t="shared" si="52"/>
        <v>0</v>
      </c>
      <c r="AR171" s="25">
        <f t="shared" si="53"/>
        <v>1</v>
      </c>
      <c r="AS171" s="24">
        <f t="shared" si="54"/>
        <v>0</v>
      </c>
      <c r="AU171" s="100">
        <f t="shared" si="55"/>
        <v>0</v>
      </c>
      <c r="AV171" s="24">
        <f t="shared" si="56"/>
        <v>0</v>
      </c>
    </row>
    <row r="172" spans="1:48" x14ac:dyDescent="0.3">
      <c r="A172" s="18"/>
      <c r="B172" s="26"/>
      <c r="C172" s="19"/>
      <c r="D172" s="20"/>
      <c r="E172" s="23">
        <f t="shared" si="38"/>
        <v>0</v>
      </c>
      <c r="F172" s="21"/>
      <c r="G172" s="24">
        <f t="shared" si="38"/>
        <v>0</v>
      </c>
      <c r="I172" s="20"/>
      <c r="J172" s="23">
        <f t="shared" si="39"/>
        <v>0</v>
      </c>
      <c r="K172" s="21"/>
      <c r="L172" s="24">
        <f t="shared" si="40"/>
        <v>0</v>
      </c>
      <c r="N172" s="20"/>
      <c r="O172" s="23">
        <f t="shared" si="41"/>
        <v>0</v>
      </c>
      <c r="P172" s="21"/>
      <c r="Q172" s="24">
        <f t="shared" si="42"/>
        <v>0</v>
      </c>
      <c r="S172" s="20"/>
      <c r="T172" s="23">
        <f t="shared" si="43"/>
        <v>0</v>
      </c>
      <c r="U172" s="21"/>
      <c r="V172" s="24">
        <f t="shared" si="44"/>
        <v>0</v>
      </c>
      <c r="X172" s="20"/>
      <c r="Y172" s="23">
        <f t="shared" si="45"/>
        <v>0</v>
      </c>
      <c r="Z172" s="21"/>
      <c r="AA172" s="24">
        <f t="shared" si="46"/>
        <v>0</v>
      </c>
      <c r="AC172" s="20"/>
      <c r="AD172" s="23">
        <f t="shared" si="47"/>
        <v>0</v>
      </c>
      <c r="AE172" s="21"/>
      <c r="AF172" s="24">
        <f t="shared" si="48"/>
        <v>0</v>
      </c>
      <c r="AH172" s="20"/>
      <c r="AI172" s="23">
        <f t="shared" si="49"/>
        <v>0</v>
      </c>
      <c r="AJ172" s="21"/>
      <c r="AK172" s="24">
        <f t="shared" si="50"/>
        <v>0</v>
      </c>
      <c r="AM172" s="20"/>
      <c r="AN172" s="23">
        <f t="shared" si="51"/>
        <v>0</v>
      </c>
      <c r="AO172" s="21"/>
      <c r="AP172" s="24">
        <f t="shared" si="52"/>
        <v>0</v>
      </c>
      <c r="AR172" s="25">
        <f t="shared" si="53"/>
        <v>1</v>
      </c>
      <c r="AS172" s="24">
        <f t="shared" si="54"/>
        <v>0</v>
      </c>
      <c r="AU172" s="100">
        <f t="shared" si="55"/>
        <v>0</v>
      </c>
      <c r="AV172" s="24">
        <f t="shared" si="56"/>
        <v>0</v>
      </c>
    </row>
    <row r="173" spans="1:48" x14ac:dyDescent="0.3">
      <c r="A173" s="18"/>
      <c r="B173" s="26"/>
      <c r="C173" s="19"/>
      <c r="D173" s="20"/>
      <c r="E173" s="23">
        <f t="shared" si="38"/>
        <v>0</v>
      </c>
      <c r="F173" s="21"/>
      <c r="G173" s="24">
        <f t="shared" si="38"/>
        <v>0</v>
      </c>
      <c r="I173" s="20"/>
      <c r="J173" s="23">
        <f t="shared" si="39"/>
        <v>0</v>
      </c>
      <c r="K173" s="21"/>
      <c r="L173" s="24">
        <f t="shared" si="40"/>
        <v>0</v>
      </c>
      <c r="N173" s="20"/>
      <c r="O173" s="23">
        <f t="shared" si="41"/>
        <v>0</v>
      </c>
      <c r="P173" s="21"/>
      <c r="Q173" s="24">
        <f t="shared" si="42"/>
        <v>0</v>
      </c>
      <c r="S173" s="20"/>
      <c r="T173" s="23">
        <f t="shared" si="43"/>
        <v>0</v>
      </c>
      <c r="U173" s="21"/>
      <c r="V173" s="24">
        <f t="shared" si="44"/>
        <v>0</v>
      </c>
      <c r="X173" s="20"/>
      <c r="Y173" s="23">
        <f t="shared" si="45"/>
        <v>0</v>
      </c>
      <c r="Z173" s="21"/>
      <c r="AA173" s="24">
        <f t="shared" si="46"/>
        <v>0</v>
      </c>
      <c r="AC173" s="20"/>
      <c r="AD173" s="23">
        <f t="shared" si="47"/>
        <v>0</v>
      </c>
      <c r="AE173" s="21"/>
      <c r="AF173" s="24">
        <f t="shared" si="48"/>
        <v>0</v>
      </c>
      <c r="AH173" s="20"/>
      <c r="AI173" s="23">
        <f t="shared" si="49"/>
        <v>0</v>
      </c>
      <c r="AJ173" s="21"/>
      <c r="AK173" s="24">
        <f t="shared" si="50"/>
        <v>0</v>
      </c>
      <c r="AM173" s="20"/>
      <c r="AN173" s="23">
        <f t="shared" si="51"/>
        <v>0</v>
      </c>
      <c r="AO173" s="21"/>
      <c r="AP173" s="24">
        <f t="shared" si="52"/>
        <v>0</v>
      </c>
      <c r="AR173" s="25">
        <f t="shared" si="53"/>
        <v>1</v>
      </c>
      <c r="AS173" s="24">
        <f t="shared" si="54"/>
        <v>0</v>
      </c>
      <c r="AU173" s="100">
        <f t="shared" si="55"/>
        <v>0</v>
      </c>
      <c r="AV173" s="24">
        <f t="shared" si="56"/>
        <v>0</v>
      </c>
    </row>
    <row r="174" spans="1:48" x14ac:dyDescent="0.3">
      <c r="A174" s="18"/>
      <c r="B174" s="26"/>
      <c r="C174" s="19"/>
      <c r="D174" s="20"/>
      <c r="E174" s="23">
        <f t="shared" si="38"/>
        <v>0</v>
      </c>
      <c r="F174" s="21"/>
      <c r="G174" s="24">
        <f t="shared" si="38"/>
        <v>0</v>
      </c>
      <c r="I174" s="20"/>
      <c r="J174" s="23">
        <f t="shared" si="39"/>
        <v>0</v>
      </c>
      <c r="K174" s="21"/>
      <c r="L174" s="24">
        <f t="shared" si="40"/>
        <v>0</v>
      </c>
      <c r="N174" s="20"/>
      <c r="O174" s="23">
        <f t="shared" si="41"/>
        <v>0</v>
      </c>
      <c r="P174" s="21"/>
      <c r="Q174" s="24">
        <f t="shared" si="42"/>
        <v>0</v>
      </c>
      <c r="S174" s="20"/>
      <c r="T174" s="23">
        <f t="shared" si="43"/>
        <v>0</v>
      </c>
      <c r="U174" s="21"/>
      <c r="V174" s="24">
        <f t="shared" si="44"/>
        <v>0</v>
      </c>
      <c r="X174" s="20"/>
      <c r="Y174" s="23">
        <f t="shared" si="45"/>
        <v>0</v>
      </c>
      <c r="Z174" s="21"/>
      <c r="AA174" s="24">
        <f t="shared" si="46"/>
        <v>0</v>
      </c>
      <c r="AC174" s="20"/>
      <c r="AD174" s="23">
        <f t="shared" si="47"/>
        <v>0</v>
      </c>
      <c r="AE174" s="21"/>
      <c r="AF174" s="24">
        <f t="shared" si="48"/>
        <v>0</v>
      </c>
      <c r="AH174" s="20"/>
      <c r="AI174" s="23">
        <f t="shared" si="49"/>
        <v>0</v>
      </c>
      <c r="AJ174" s="21"/>
      <c r="AK174" s="24">
        <f t="shared" si="50"/>
        <v>0</v>
      </c>
      <c r="AM174" s="20"/>
      <c r="AN174" s="23">
        <f t="shared" si="51"/>
        <v>0</v>
      </c>
      <c r="AO174" s="21"/>
      <c r="AP174" s="24">
        <f t="shared" si="52"/>
        <v>0</v>
      </c>
      <c r="AR174" s="25">
        <f t="shared" si="53"/>
        <v>1</v>
      </c>
      <c r="AS174" s="24">
        <f t="shared" si="54"/>
        <v>0</v>
      </c>
      <c r="AU174" s="100">
        <f t="shared" si="55"/>
        <v>0</v>
      </c>
      <c r="AV174" s="24">
        <f t="shared" si="56"/>
        <v>0</v>
      </c>
    </row>
    <row r="175" spans="1:48" x14ac:dyDescent="0.3">
      <c r="A175" s="18"/>
      <c r="B175" s="26"/>
      <c r="C175" s="19"/>
      <c r="D175" s="20"/>
      <c r="E175" s="23">
        <f t="shared" si="38"/>
        <v>0</v>
      </c>
      <c r="F175" s="21"/>
      <c r="G175" s="24">
        <f t="shared" si="38"/>
        <v>0</v>
      </c>
      <c r="I175" s="20"/>
      <c r="J175" s="23">
        <f t="shared" si="39"/>
        <v>0</v>
      </c>
      <c r="K175" s="21"/>
      <c r="L175" s="24">
        <f t="shared" si="40"/>
        <v>0</v>
      </c>
      <c r="N175" s="20"/>
      <c r="O175" s="23">
        <f t="shared" si="41"/>
        <v>0</v>
      </c>
      <c r="P175" s="21"/>
      <c r="Q175" s="24">
        <f t="shared" si="42"/>
        <v>0</v>
      </c>
      <c r="S175" s="20"/>
      <c r="T175" s="23">
        <f t="shared" si="43"/>
        <v>0</v>
      </c>
      <c r="U175" s="21"/>
      <c r="V175" s="24">
        <f t="shared" si="44"/>
        <v>0</v>
      </c>
      <c r="X175" s="20"/>
      <c r="Y175" s="23">
        <f t="shared" si="45"/>
        <v>0</v>
      </c>
      <c r="Z175" s="21"/>
      <c r="AA175" s="24">
        <f t="shared" si="46"/>
        <v>0</v>
      </c>
      <c r="AC175" s="20"/>
      <c r="AD175" s="23">
        <f t="shared" si="47"/>
        <v>0</v>
      </c>
      <c r="AE175" s="21"/>
      <c r="AF175" s="24">
        <f t="shared" si="48"/>
        <v>0</v>
      </c>
      <c r="AH175" s="20"/>
      <c r="AI175" s="23">
        <f t="shared" si="49"/>
        <v>0</v>
      </c>
      <c r="AJ175" s="21"/>
      <c r="AK175" s="24">
        <f t="shared" si="50"/>
        <v>0</v>
      </c>
      <c r="AM175" s="20"/>
      <c r="AN175" s="23">
        <f t="shared" si="51"/>
        <v>0</v>
      </c>
      <c r="AO175" s="21"/>
      <c r="AP175" s="24">
        <f t="shared" si="52"/>
        <v>0</v>
      </c>
      <c r="AR175" s="25">
        <f t="shared" si="53"/>
        <v>1</v>
      </c>
      <c r="AS175" s="24">
        <f t="shared" si="54"/>
        <v>0</v>
      </c>
      <c r="AU175" s="100">
        <f t="shared" si="55"/>
        <v>0</v>
      </c>
      <c r="AV175" s="24">
        <f t="shared" si="56"/>
        <v>0</v>
      </c>
    </row>
    <row r="176" spans="1:48" x14ac:dyDescent="0.3">
      <c r="A176" s="18"/>
      <c r="B176" s="26"/>
      <c r="C176" s="19"/>
      <c r="D176" s="20"/>
      <c r="E176" s="23">
        <f t="shared" si="38"/>
        <v>0</v>
      </c>
      <c r="F176" s="21"/>
      <c r="G176" s="24">
        <f t="shared" si="38"/>
        <v>0</v>
      </c>
      <c r="I176" s="20"/>
      <c r="J176" s="23">
        <f t="shared" si="39"/>
        <v>0</v>
      </c>
      <c r="K176" s="21"/>
      <c r="L176" s="24">
        <f t="shared" si="40"/>
        <v>0</v>
      </c>
      <c r="N176" s="20"/>
      <c r="O176" s="23">
        <f t="shared" si="41"/>
        <v>0</v>
      </c>
      <c r="P176" s="21"/>
      <c r="Q176" s="24">
        <f t="shared" si="42"/>
        <v>0</v>
      </c>
      <c r="S176" s="20"/>
      <c r="T176" s="23">
        <f t="shared" si="43"/>
        <v>0</v>
      </c>
      <c r="U176" s="21"/>
      <c r="V176" s="24">
        <f t="shared" si="44"/>
        <v>0</v>
      </c>
      <c r="X176" s="20"/>
      <c r="Y176" s="23">
        <f t="shared" si="45"/>
        <v>0</v>
      </c>
      <c r="Z176" s="21"/>
      <c r="AA176" s="24">
        <f t="shared" si="46"/>
        <v>0</v>
      </c>
      <c r="AC176" s="20"/>
      <c r="AD176" s="23">
        <f t="shared" si="47"/>
        <v>0</v>
      </c>
      <c r="AE176" s="21"/>
      <c r="AF176" s="24">
        <f t="shared" si="48"/>
        <v>0</v>
      </c>
      <c r="AH176" s="20"/>
      <c r="AI176" s="23">
        <f t="shared" si="49"/>
        <v>0</v>
      </c>
      <c r="AJ176" s="21"/>
      <c r="AK176" s="24">
        <f t="shared" si="50"/>
        <v>0</v>
      </c>
      <c r="AM176" s="20"/>
      <c r="AN176" s="23">
        <f t="shared" si="51"/>
        <v>0</v>
      </c>
      <c r="AO176" s="21"/>
      <c r="AP176" s="24">
        <f t="shared" si="52"/>
        <v>0</v>
      </c>
      <c r="AR176" s="25">
        <f t="shared" si="53"/>
        <v>1</v>
      </c>
      <c r="AS176" s="24">
        <f t="shared" si="54"/>
        <v>0</v>
      </c>
      <c r="AU176" s="100">
        <f t="shared" si="55"/>
        <v>0</v>
      </c>
      <c r="AV176" s="24">
        <f t="shared" si="56"/>
        <v>0</v>
      </c>
    </row>
    <row r="177" spans="1:48" x14ac:dyDescent="0.3">
      <c r="A177" s="18"/>
      <c r="B177" s="26"/>
      <c r="C177" s="19"/>
      <c r="D177" s="20"/>
      <c r="E177" s="23">
        <f t="shared" si="38"/>
        <v>0</v>
      </c>
      <c r="F177" s="21"/>
      <c r="G177" s="24">
        <f t="shared" si="38"/>
        <v>0</v>
      </c>
      <c r="I177" s="20"/>
      <c r="J177" s="23">
        <f t="shared" si="39"/>
        <v>0</v>
      </c>
      <c r="K177" s="21"/>
      <c r="L177" s="24">
        <f t="shared" si="40"/>
        <v>0</v>
      </c>
      <c r="N177" s="20"/>
      <c r="O177" s="23">
        <f t="shared" si="41"/>
        <v>0</v>
      </c>
      <c r="P177" s="21"/>
      <c r="Q177" s="24">
        <f t="shared" si="42"/>
        <v>0</v>
      </c>
      <c r="S177" s="20"/>
      <c r="T177" s="23">
        <f t="shared" si="43"/>
        <v>0</v>
      </c>
      <c r="U177" s="21"/>
      <c r="V177" s="24">
        <f t="shared" si="44"/>
        <v>0</v>
      </c>
      <c r="X177" s="20"/>
      <c r="Y177" s="23">
        <f t="shared" si="45"/>
        <v>0</v>
      </c>
      <c r="Z177" s="21"/>
      <c r="AA177" s="24">
        <f t="shared" si="46"/>
        <v>0</v>
      </c>
      <c r="AC177" s="20"/>
      <c r="AD177" s="23">
        <f t="shared" si="47"/>
        <v>0</v>
      </c>
      <c r="AE177" s="21"/>
      <c r="AF177" s="24">
        <f t="shared" si="48"/>
        <v>0</v>
      </c>
      <c r="AH177" s="20"/>
      <c r="AI177" s="23">
        <f t="shared" si="49"/>
        <v>0</v>
      </c>
      <c r="AJ177" s="21"/>
      <c r="AK177" s="24">
        <f t="shared" si="50"/>
        <v>0</v>
      </c>
      <c r="AM177" s="20"/>
      <c r="AN177" s="23">
        <f t="shared" si="51"/>
        <v>0</v>
      </c>
      <c r="AO177" s="21"/>
      <c r="AP177" s="24">
        <f t="shared" si="52"/>
        <v>0</v>
      </c>
      <c r="AR177" s="25">
        <f t="shared" si="53"/>
        <v>1</v>
      </c>
      <c r="AS177" s="24">
        <f t="shared" si="54"/>
        <v>0</v>
      </c>
      <c r="AU177" s="100">
        <f t="shared" si="55"/>
        <v>0</v>
      </c>
      <c r="AV177" s="24">
        <f t="shared" si="56"/>
        <v>0</v>
      </c>
    </row>
    <row r="178" spans="1:48" x14ac:dyDescent="0.3">
      <c r="A178" s="18"/>
      <c r="B178" s="26"/>
      <c r="C178" s="19"/>
      <c r="D178" s="20"/>
      <c r="E178" s="23">
        <f t="shared" si="38"/>
        <v>0</v>
      </c>
      <c r="F178" s="21"/>
      <c r="G178" s="24">
        <f t="shared" si="38"/>
        <v>0</v>
      </c>
      <c r="I178" s="20"/>
      <c r="J178" s="23">
        <f t="shared" si="39"/>
        <v>0</v>
      </c>
      <c r="K178" s="21"/>
      <c r="L178" s="24">
        <f t="shared" si="40"/>
        <v>0</v>
      </c>
      <c r="N178" s="20"/>
      <c r="O178" s="23">
        <f t="shared" si="41"/>
        <v>0</v>
      </c>
      <c r="P178" s="21"/>
      <c r="Q178" s="24">
        <f t="shared" si="42"/>
        <v>0</v>
      </c>
      <c r="S178" s="20"/>
      <c r="T178" s="23">
        <f t="shared" si="43"/>
        <v>0</v>
      </c>
      <c r="U178" s="21"/>
      <c r="V178" s="24">
        <f t="shared" si="44"/>
        <v>0</v>
      </c>
      <c r="X178" s="20"/>
      <c r="Y178" s="23">
        <f t="shared" si="45"/>
        <v>0</v>
      </c>
      <c r="Z178" s="21"/>
      <c r="AA178" s="24">
        <f t="shared" si="46"/>
        <v>0</v>
      </c>
      <c r="AC178" s="20"/>
      <c r="AD178" s="23">
        <f t="shared" si="47"/>
        <v>0</v>
      </c>
      <c r="AE178" s="21"/>
      <c r="AF178" s="24">
        <f t="shared" si="48"/>
        <v>0</v>
      </c>
      <c r="AH178" s="20"/>
      <c r="AI178" s="23">
        <f t="shared" si="49"/>
        <v>0</v>
      </c>
      <c r="AJ178" s="21"/>
      <c r="AK178" s="24">
        <f t="shared" si="50"/>
        <v>0</v>
      </c>
      <c r="AM178" s="20"/>
      <c r="AN178" s="23">
        <f t="shared" si="51"/>
        <v>0</v>
      </c>
      <c r="AO178" s="21"/>
      <c r="AP178" s="24">
        <f t="shared" si="52"/>
        <v>0</v>
      </c>
      <c r="AR178" s="25">
        <f t="shared" si="53"/>
        <v>1</v>
      </c>
      <c r="AS178" s="24">
        <f t="shared" si="54"/>
        <v>0</v>
      </c>
      <c r="AU178" s="100">
        <f t="shared" si="55"/>
        <v>0</v>
      </c>
      <c r="AV178" s="24">
        <f t="shared" si="56"/>
        <v>0</v>
      </c>
    </row>
    <row r="179" spans="1:48" x14ac:dyDescent="0.3">
      <c r="A179" s="18"/>
      <c r="B179" s="26"/>
      <c r="C179" s="19"/>
      <c r="D179" s="20"/>
      <c r="E179" s="23">
        <f t="shared" si="38"/>
        <v>0</v>
      </c>
      <c r="F179" s="21"/>
      <c r="G179" s="24">
        <f t="shared" si="38"/>
        <v>0</v>
      </c>
      <c r="I179" s="20"/>
      <c r="J179" s="23">
        <f t="shared" si="39"/>
        <v>0</v>
      </c>
      <c r="K179" s="21"/>
      <c r="L179" s="24">
        <f t="shared" si="40"/>
        <v>0</v>
      </c>
      <c r="N179" s="20"/>
      <c r="O179" s="23">
        <f t="shared" si="41"/>
        <v>0</v>
      </c>
      <c r="P179" s="21"/>
      <c r="Q179" s="24">
        <f t="shared" si="42"/>
        <v>0</v>
      </c>
      <c r="S179" s="20"/>
      <c r="T179" s="23">
        <f t="shared" si="43"/>
        <v>0</v>
      </c>
      <c r="U179" s="21"/>
      <c r="V179" s="24">
        <f t="shared" si="44"/>
        <v>0</v>
      </c>
      <c r="X179" s="20"/>
      <c r="Y179" s="23">
        <f t="shared" si="45"/>
        <v>0</v>
      </c>
      <c r="Z179" s="21"/>
      <c r="AA179" s="24">
        <f t="shared" si="46"/>
        <v>0</v>
      </c>
      <c r="AC179" s="20"/>
      <c r="AD179" s="23">
        <f t="shared" si="47"/>
        <v>0</v>
      </c>
      <c r="AE179" s="21"/>
      <c r="AF179" s="24">
        <f t="shared" si="48"/>
        <v>0</v>
      </c>
      <c r="AH179" s="20"/>
      <c r="AI179" s="23">
        <f t="shared" si="49"/>
        <v>0</v>
      </c>
      <c r="AJ179" s="21"/>
      <c r="AK179" s="24">
        <f t="shared" si="50"/>
        <v>0</v>
      </c>
      <c r="AM179" s="20"/>
      <c r="AN179" s="23">
        <f t="shared" si="51"/>
        <v>0</v>
      </c>
      <c r="AO179" s="21"/>
      <c r="AP179" s="24">
        <f t="shared" si="52"/>
        <v>0</v>
      </c>
      <c r="AR179" s="25">
        <f t="shared" si="53"/>
        <v>1</v>
      </c>
      <c r="AS179" s="24">
        <f t="shared" si="54"/>
        <v>0</v>
      </c>
      <c r="AU179" s="100">
        <f t="shared" si="55"/>
        <v>0</v>
      </c>
      <c r="AV179" s="24">
        <f t="shared" si="56"/>
        <v>0</v>
      </c>
    </row>
    <row r="180" spans="1:48" x14ac:dyDescent="0.3">
      <c r="A180" s="18"/>
      <c r="B180" s="26"/>
      <c r="C180" s="19"/>
      <c r="D180" s="20"/>
      <c r="E180" s="23">
        <f t="shared" si="38"/>
        <v>0</v>
      </c>
      <c r="F180" s="21"/>
      <c r="G180" s="24">
        <f t="shared" si="38"/>
        <v>0</v>
      </c>
      <c r="I180" s="20"/>
      <c r="J180" s="23">
        <f t="shared" si="39"/>
        <v>0</v>
      </c>
      <c r="K180" s="21"/>
      <c r="L180" s="24">
        <f t="shared" si="40"/>
        <v>0</v>
      </c>
      <c r="N180" s="20"/>
      <c r="O180" s="23">
        <f t="shared" si="41"/>
        <v>0</v>
      </c>
      <c r="P180" s="21"/>
      <c r="Q180" s="24">
        <f t="shared" si="42"/>
        <v>0</v>
      </c>
      <c r="S180" s="20"/>
      <c r="T180" s="23">
        <f t="shared" si="43"/>
        <v>0</v>
      </c>
      <c r="U180" s="21"/>
      <c r="V180" s="24">
        <f t="shared" si="44"/>
        <v>0</v>
      </c>
      <c r="X180" s="20"/>
      <c r="Y180" s="23">
        <f t="shared" si="45"/>
        <v>0</v>
      </c>
      <c r="Z180" s="21"/>
      <c r="AA180" s="24">
        <f t="shared" si="46"/>
        <v>0</v>
      </c>
      <c r="AC180" s="20"/>
      <c r="AD180" s="23">
        <f t="shared" si="47"/>
        <v>0</v>
      </c>
      <c r="AE180" s="21"/>
      <c r="AF180" s="24">
        <f t="shared" si="48"/>
        <v>0</v>
      </c>
      <c r="AH180" s="20"/>
      <c r="AI180" s="23">
        <f t="shared" si="49"/>
        <v>0</v>
      </c>
      <c r="AJ180" s="21"/>
      <c r="AK180" s="24">
        <f t="shared" si="50"/>
        <v>0</v>
      </c>
      <c r="AM180" s="20"/>
      <c r="AN180" s="23">
        <f t="shared" si="51"/>
        <v>0</v>
      </c>
      <c r="AO180" s="21"/>
      <c r="AP180" s="24">
        <f t="shared" si="52"/>
        <v>0</v>
      </c>
      <c r="AR180" s="25">
        <f t="shared" si="53"/>
        <v>1</v>
      </c>
      <c r="AS180" s="24">
        <f t="shared" si="54"/>
        <v>0</v>
      </c>
      <c r="AU180" s="100">
        <f t="shared" si="55"/>
        <v>0</v>
      </c>
      <c r="AV180" s="24">
        <f t="shared" si="56"/>
        <v>0</v>
      </c>
    </row>
    <row r="181" spans="1:48" x14ac:dyDescent="0.3">
      <c r="A181" s="18"/>
      <c r="B181" s="26"/>
      <c r="C181" s="19"/>
      <c r="D181" s="20"/>
      <c r="E181" s="23">
        <f t="shared" si="38"/>
        <v>0</v>
      </c>
      <c r="F181" s="21"/>
      <c r="G181" s="24">
        <f t="shared" si="38"/>
        <v>0</v>
      </c>
      <c r="I181" s="20"/>
      <c r="J181" s="23">
        <f t="shared" si="39"/>
        <v>0</v>
      </c>
      <c r="K181" s="21"/>
      <c r="L181" s="24">
        <f t="shared" si="40"/>
        <v>0</v>
      </c>
      <c r="N181" s="20"/>
      <c r="O181" s="23">
        <f t="shared" si="41"/>
        <v>0</v>
      </c>
      <c r="P181" s="21"/>
      <c r="Q181" s="24">
        <f t="shared" si="42"/>
        <v>0</v>
      </c>
      <c r="S181" s="20"/>
      <c r="T181" s="23">
        <f t="shared" si="43"/>
        <v>0</v>
      </c>
      <c r="U181" s="21"/>
      <c r="V181" s="24">
        <f t="shared" si="44"/>
        <v>0</v>
      </c>
      <c r="X181" s="20"/>
      <c r="Y181" s="23">
        <f t="shared" si="45"/>
        <v>0</v>
      </c>
      <c r="Z181" s="21"/>
      <c r="AA181" s="24">
        <f t="shared" si="46"/>
        <v>0</v>
      </c>
      <c r="AC181" s="20"/>
      <c r="AD181" s="23">
        <f t="shared" si="47"/>
        <v>0</v>
      </c>
      <c r="AE181" s="21"/>
      <c r="AF181" s="24">
        <f t="shared" si="48"/>
        <v>0</v>
      </c>
      <c r="AH181" s="20"/>
      <c r="AI181" s="23">
        <f t="shared" si="49"/>
        <v>0</v>
      </c>
      <c r="AJ181" s="21"/>
      <c r="AK181" s="24">
        <f t="shared" si="50"/>
        <v>0</v>
      </c>
      <c r="AM181" s="20"/>
      <c r="AN181" s="23">
        <f t="shared" si="51"/>
        <v>0</v>
      </c>
      <c r="AO181" s="21"/>
      <c r="AP181" s="24">
        <f t="shared" si="52"/>
        <v>0</v>
      </c>
      <c r="AR181" s="25">
        <f t="shared" si="53"/>
        <v>1</v>
      </c>
      <c r="AS181" s="24">
        <f t="shared" si="54"/>
        <v>0</v>
      </c>
      <c r="AU181" s="100">
        <f t="shared" si="55"/>
        <v>0</v>
      </c>
      <c r="AV181" s="24">
        <f t="shared" si="56"/>
        <v>0</v>
      </c>
    </row>
    <row r="182" spans="1:48" x14ac:dyDescent="0.3">
      <c r="A182" s="18"/>
      <c r="B182" s="26"/>
      <c r="C182" s="19"/>
      <c r="D182" s="20"/>
      <c r="E182" s="23">
        <f t="shared" si="38"/>
        <v>0</v>
      </c>
      <c r="F182" s="21"/>
      <c r="G182" s="24">
        <f t="shared" si="38"/>
        <v>0</v>
      </c>
      <c r="I182" s="20"/>
      <c r="J182" s="23">
        <f t="shared" si="39"/>
        <v>0</v>
      </c>
      <c r="K182" s="21"/>
      <c r="L182" s="24">
        <f t="shared" si="40"/>
        <v>0</v>
      </c>
      <c r="N182" s="20"/>
      <c r="O182" s="23">
        <f t="shared" si="41"/>
        <v>0</v>
      </c>
      <c r="P182" s="21"/>
      <c r="Q182" s="24">
        <f t="shared" si="42"/>
        <v>0</v>
      </c>
      <c r="S182" s="20"/>
      <c r="T182" s="23">
        <f t="shared" si="43"/>
        <v>0</v>
      </c>
      <c r="U182" s="21"/>
      <c r="V182" s="24">
        <f t="shared" si="44"/>
        <v>0</v>
      </c>
      <c r="X182" s="20"/>
      <c r="Y182" s="23">
        <f t="shared" si="45"/>
        <v>0</v>
      </c>
      <c r="Z182" s="21"/>
      <c r="AA182" s="24">
        <f t="shared" si="46"/>
        <v>0</v>
      </c>
      <c r="AC182" s="20"/>
      <c r="AD182" s="23">
        <f t="shared" si="47"/>
        <v>0</v>
      </c>
      <c r="AE182" s="21"/>
      <c r="AF182" s="24">
        <f t="shared" si="48"/>
        <v>0</v>
      </c>
      <c r="AH182" s="20"/>
      <c r="AI182" s="23">
        <f t="shared" si="49"/>
        <v>0</v>
      </c>
      <c r="AJ182" s="21"/>
      <c r="AK182" s="24">
        <f t="shared" si="50"/>
        <v>0</v>
      </c>
      <c r="AM182" s="20"/>
      <c r="AN182" s="23">
        <f t="shared" si="51"/>
        <v>0</v>
      </c>
      <c r="AO182" s="21"/>
      <c r="AP182" s="24">
        <f t="shared" si="52"/>
        <v>0</v>
      </c>
      <c r="AR182" s="25">
        <f t="shared" si="53"/>
        <v>1</v>
      </c>
      <c r="AS182" s="24">
        <f t="shared" si="54"/>
        <v>0</v>
      </c>
      <c r="AU182" s="100">
        <f t="shared" si="55"/>
        <v>0</v>
      </c>
      <c r="AV182" s="24">
        <f t="shared" si="56"/>
        <v>0</v>
      </c>
    </row>
    <row r="183" spans="1:48" x14ac:dyDescent="0.3">
      <c r="A183" s="18"/>
      <c r="B183" s="26"/>
      <c r="C183" s="19"/>
      <c r="D183" s="20"/>
      <c r="E183" s="23">
        <f t="shared" si="38"/>
        <v>0</v>
      </c>
      <c r="F183" s="21"/>
      <c r="G183" s="24">
        <f t="shared" si="38"/>
        <v>0</v>
      </c>
      <c r="I183" s="20"/>
      <c r="J183" s="23">
        <f t="shared" si="39"/>
        <v>0</v>
      </c>
      <c r="K183" s="21"/>
      <c r="L183" s="24">
        <f t="shared" si="40"/>
        <v>0</v>
      </c>
      <c r="N183" s="20"/>
      <c r="O183" s="23">
        <f t="shared" si="41"/>
        <v>0</v>
      </c>
      <c r="P183" s="21"/>
      <c r="Q183" s="24">
        <f t="shared" si="42"/>
        <v>0</v>
      </c>
      <c r="S183" s="20"/>
      <c r="T183" s="23">
        <f t="shared" si="43"/>
        <v>0</v>
      </c>
      <c r="U183" s="21"/>
      <c r="V183" s="24">
        <f t="shared" si="44"/>
        <v>0</v>
      </c>
      <c r="X183" s="20"/>
      <c r="Y183" s="23">
        <f t="shared" si="45"/>
        <v>0</v>
      </c>
      <c r="Z183" s="21"/>
      <c r="AA183" s="24">
        <f t="shared" si="46"/>
        <v>0</v>
      </c>
      <c r="AC183" s="20"/>
      <c r="AD183" s="23">
        <f t="shared" si="47"/>
        <v>0</v>
      </c>
      <c r="AE183" s="21"/>
      <c r="AF183" s="24">
        <f t="shared" si="48"/>
        <v>0</v>
      </c>
      <c r="AH183" s="20"/>
      <c r="AI183" s="23">
        <f t="shared" si="49"/>
        <v>0</v>
      </c>
      <c r="AJ183" s="21"/>
      <c r="AK183" s="24">
        <f t="shared" si="50"/>
        <v>0</v>
      </c>
      <c r="AM183" s="20"/>
      <c r="AN183" s="23">
        <f t="shared" si="51"/>
        <v>0</v>
      </c>
      <c r="AO183" s="21"/>
      <c r="AP183" s="24">
        <f t="shared" si="52"/>
        <v>0</v>
      </c>
      <c r="AR183" s="25">
        <f t="shared" si="53"/>
        <v>1</v>
      </c>
      <c r="AS183" s="24">
        <f t="shared" si="54"/>
        <v>0</v>
      </c>
      <c r="AU183" s="100">
        <f t="shared" si="55"/>
        <v>0</v>
      </c>
      <c r="AV183" s="24">
        <f t="shared" si="56"/>
        <v>0</v>
      </c>
    </row>
    <row r="184" spans="1:48" x14ac:dyDescent="0.3">
      <c r="A184" s="18"/>
      <c r="B184" s="26"/>
      <c r="C184" s="19"/>
      <c r="D184" s="20"/>
      <c r="E184" s="23">
        <f t="shared" si="38"/>
        <v>0</v>
      </c>
      <c r="F184" s="21"/>
      <c r="G184" s="24">
        <f t="shared" si="38"/>
        <v>0</v>
      </c>
      <c r="I184" s="20"/>
      <c r="J184" s="23">
        <f t="shared" si="39"/>
        <v>0</v>
      </c>
      <c r="K184" s="21"/>
      <c r="L184" s="24">
        <f t="shared" si="40"/>
        <v>0</v>
      </c>
      <c r="N184" s="20"/>
      <c r="O184" s="23">
        <f t="shared" si="41"/>
        <v>0</v>
      </c>
      <c r="P184" s="21"/>
      <c r="Q184" s="24">
        <f t="shared" si="42"/>
        <v>0</v>
      </c>
      <c r="S184" s="20"/>
      <c r="T184" s="23">
        <f t="shared" si="43"/>
        <v>0</v>
      </c>
      <c r="U184" s="21"/>
      <c r="V184" s="24">
        <f t="shared" si="44"/>
        <v>0</v>
      </c>
      <c r="X184" s="20"/>
      <c r="Y184" s="23">
        <f t="shared" si="45"/>
        <v>0</v>
      </c>
      <c r="Z184" s="21"/>
      <c r="AA184" s="24">
        <f t="shared" si="46"/>
        <v>0</v>
      </c>
      <c r="AC184" s="20"/>
      <c r="AD184" s="23">
        <f t="shared" si="47"/>
        <v>0</v>
      </c>
      <c r="AE184" s="21"/>
      <c r="AF184" s="24">
        <f t="shared" si="48"/>
        <v>0</v>
      </c>
      <c r="AH184" s="20"/>
      <c r="AI184" s="23">
        <f t="shared" si="49"/>
        <v>0</v>
      </c>
      <c r="AJ184" s="21"/>
      <c r="AK184" s="24">
        <f t="shared" si="50"/>
        <v>0</v>
      </c>
      <c r="AM184" s="20"/>
      <c r="AN184" s="23">
        <f t="shared" si="51"/>
        <v>0</v>
      </c>
      <c r="AO184" s="21"/>
      <c r="AP184" s="24">
        <f t="shared" si="52"/>
        <v>0</v>
      </c>
      <c r="AR184" s="25">
        <f t="shared" si="53"/>
        <v>1</v>
      </c>
      <c r="AS184" s="24">
        <f t="shared" si="54"/>
        <v>0</v>
      </c>
      <c r="AU184" s="100">
        <f t="shared" si="55"/>
        <v>0</v>
      </c>
      <c r="AV184" s="24">
        <f t="shared" si="56"/>
        <v>0</v>
      </c>
    </row>
    <row r="185" spans="1:48" x14ac:dyDescent="0.3">
      <c r="A185" s="18"/>
      <c r="B185" s="26"/>
      <c r="C185" s="19"/>
      <c r="D185" s="20"/>
      <c r="E185" s="23">
        <f t="shared" si="38"/>
        <v>0</v>
      </c>
      <c r="F185" s="21"/>
      <c r="G185" s="24">
        <f t="shared" si="38"/>
        <v>0</v>
      </c>
      <c r="I185" s="20"/>
      <c r="J185" s="23">
        <f t="shared" si="39"/>
        <v>0</v>
      </c>
      <c r="K185" s="21"/>
      <c r="L185" s="24">
        <f t="shared" si="40"/>
        <v>0</v>
      </c>
      <c r="N185" s="20"/>
      <c r="O185" s="23">
        <f t="shared" si="41"/>
        <v>0</v>
      </c>
      <c r="P185" s="21"/>
      <c r="Q185" s="24">
        <f t="shared" si="42"/>
        <v>0</v>
      </c>
      <c r="S185" s="20"/>
      <c r="T185" s="23">
        <f t="shared" si="43"/>
        <v>0</v>
      </c>
      <c r="U185" s="21"/>
      <c r="V185" s="24">
        <f t="shared" si="44"/>
        <v>0</v>
      </c>
      <c r="X185" s="20"/>
      <c r="Y185" s="23">
        <f t="shared" si="45"/>
        <v>0</v>
      </c>
      <c r="Z185" s="21"/>
      <c r="AA185" s="24">
        <f t="shared" si="46"/>
        <v>0</v>
      </c>
      <c r="AC185" s="20"/>
      <c r="AD185" s="23">
        <f t="shared" si="47"/>
        <v>0</v>
      </c>
      <c r="AE185" s="21"/>
      <c r="AF185" s="24">
        <f t="shared" si="48"/>
        <v>0</v>
      </c>
      <c r="AH185" s="20"/>
      <c r="AI185" s="23">
        <f t="shared" si="49"/>
        <v>0</v>
      </c>
      <c r="AJ185" s="21"/>
      <c r="AK185" s="24">
        <f t="shared" si="50"/>
        <v>0</v>
      </c>
      <c r="AM185" s="20"/>
      <c r="AN185" s="23">
        <f t="shared" si="51"/>
        <v>0</v>
      </c>
      <c r="AO185" s="21"/>
      <c r="AP185" s="24">
        <f t="shared" si="52"/>
        <v>0</v>
      </c>
      <c r="AR185" s="25">
        <f t="shared" si="53"/>
        <v>1</v>
      </c>
      <c r="AS185" s="24">
        <f t="shared" si="54"/>
        <v>0</v>
      </c>
      <c r="AU185" s="100">
        <f t="shared" si="55"/>
        <v>0</v>
      </c>
      <c r="AV185" s="24">
        <f t="shared" si="56"/>
        <v>0</v>
      </c>
    </row>
    <row r="186" spans="1:48" x14ac:dyDescent="0.3">
      <c r="A186" s="18"/>
      <c r="B186" s="26"/>
      <c r="C186" s="19"/>
      <c r="D186" s="20"/>
      <c r="E186" s="23">
        <f t="shared" si="38"/>
        <v>0</v>
      </c>
      <c r="F186" s="21"/>
      <c r="G186" s="24">
        <f t="shared" si="38"/>
        <v>0</v>
      </c>
      <c r="I186" s="20"/>
      <c r="J186" s="23">
        <f t="shared" si="39"/>
        <v>0</v>
      </c>
      <c r="K186" s="21"/>
      <c r="L186" s="24">
        <f t="shared" si="40"/>
        <v>0</v>
      </c>
      <c r="N186" s="20"/>
      <c r="O186" s="23">
        <f t="shared" si="41"/>
        <v>0</v>
      </c>
      <c r="P186" s="21"/>
      <c r="Q186" s="24">
        <f t="shared" si="42"/>
        <v>0</v>
      </c>
      <c r="S186" s="20"/>
      <c r="T186" s="23">
        <f t="shared" si="43"/>
        <v>0</v>
      </c>
      <c r="U186" s="21"/>
      <c r="V186" s="24">
        <f t="shared" si="44"/>
        <v>0</v>
      </c>
      <c r="X186" s="20"/>
      <c r="Y186" s="23">
        <f t="shared" si="45"/>
        <v>0</v>
      </c>
      <c r="Z186" s="21"/>
      <c r="AA186" s="24">
        <f t="shared" si="46"/>
        <v>0</v>
      </c>
      <c r="AC186" s="20"/>
      <c r="AD186" s="23">
        <f t="shared" si="47"/>
        <v>0</v>
      </c>
      <c r="AE186" s="21"/>
      <c r="AF186" s="24">
        <f t="shared" si="48"/>
        <v>0</v>
      </c>
      <c r="AH186" s="20"/>
      <c r="AI186" s="23">
        <f t="shared" si="49"/>
        <v>0</v>
      </c>
      <c r="AJ186" s="21"/>
      <c r="AK186" s="24">
        <f t="shared" si="50"/>
        <v>0</v>
      </c>
      <c r="AM186" s="20"/>
      <c r="AN186" s="23">
        <f t="shared" si="51"/>
        <v>0</v>
      </c>
      <c r="AO186" s="21"/>
      <c r="AP186" s="24">
        <f t="shared" si="52"/>
        <v>0</v>
      </c>
      <c r="AR186" s="25">
        <f t="shared" si="53"/>
        <v>1</v>
      </c>
      <c r="AS186" s="24">
        <f t="shared" si="54"/>
        <v>0</v>
      </c>
      <c r="AU186" s="100">
        <f t="shared" si="55"/>
        <v>0</v>
      </c>
      <c r="AV186" s="24">
        <f t="shared" si="56"/>
        <v>0</v>
      </c>
    </row>
    <row r="187" spans="1:48" x14ac:dyDescent="0.3">
      <c r="A187" s="18"/>
      <c r="B187" s="26"/>
      <c r="C187" s="19"/>
      <c r="D187" s="20"/>
      <c r="E187" s="23">
        <f t="shared" si="38"/>
        <v>0</v>
      </c>
      <c r="F187" s="21"/>
      <c r="G187" s="24">
        <f t="shared" si="38"/>
        <v>0</v>
      </c>
      <c r="I187" s="20"/>
      <c r="J187" s="23">
        <f t="shared" si="39"/>
        <v>0</v>
      </c>
      <c r="K187" s="21"/>
      <c r="L187" s="24">
        <f t="shared" si="40"/>
        <v>0</v>
      </c>
      <c r="N187" s="20"/>
      <c r="O187" s="23">
        <f t="shared" si="41"/>
        <v>0</v>
      </c>
      <c r="P187" s="21"/>
      <c r="Q187" s="24">
        <f t="shared" si="42"/>
        <v>0</v>
      </c>
      <c r="S187" s="20"/>
      <c r="T187" s="23">
        <f t="shared" si="43"/>
        <v>0</v>
      </c>
      <c r="U187" s="21"/>
      <c r="V187" s="24">
        <f t="shared" si="44"/>
        <v>0</v>
      </c>
      <c r="X187" s="20"/>
      <c r="Y187" s="23">
        <f t="shared" si="45"/>
        <v>0</v>
      </c>
      <c r="Z187" s="21"/>
      <c r="AA187" s="24">
        <f t="shared" si="46"/>
        <v>0</v>
      </c>
      <c r="AC187" s="20"/>
      <c r="AD187" s="23">
        <f t="shared" si="47"/>
        <v>0</v>
      </c>
      <c r="AE187" s="21"/>
      <c r="AF187" s="24">
        <f t="shared" si="48"/>
        <v>0</v>
      </c>
      <c r="AH187" s="20"/>
      <c r="AI187" s="23">
        <f t="shared" si="49"/>
        <v>0</v>
      </c>
      <c r="AJ187" s="21"/>
      <c r="AK187" s="24">
        <f t="shared" si="50"/>
        <v>0</v>
      </c>
      <c r="AM187" s="20"/>
      <c r="AN187" s="23">
        <f t="shared" si="51"/>
        <v>0</v>
      </c>
      <c r="AO187" s="21"/>
      <c r="AP187" s="24">
        <f t="shared" si="52"/>
        <v>0</v>
      </c>
      <c r="AR187" s="25">
        <f t="shared" si="53"/>
        <v>1</v>
      </c>
      <c r="AS187" s="24">
        <f t="shared" si="54"/>
        <v>0</v>
      </c>
      <c r="AU187" s="100">
        <f t="shared" si="55"/>
        <v>0</v>
      </c>
      <c r="AV187" s="24">
        <f t="shared" si="56"/>
        <v>0</v>
      </c>
    </row>
    <row r="188" spans="1:48" x14ac:dyDescent="0.3">
      <c r="A188" s="18"/>
      <c r="B188" s="26"/>
      <c r="C188" s="19"/>
      <c r="D188" s="20"/>
      <c r="E188" s="23">
        <f t="shared" si="38"/>
        <v>0</v>
      </c>
      <c r="F188" s="21"/>
      <c r="G188" s="24">
        <f t="shared" si="38"/>
        <v>0</v>
      </c>
      <c r="I188" s="20"/>
      <c r="J188" s="23">
        <f t="shared" si="39"/>
        <v>0</v>
      </c>
      <c r="K188" s="21"/>
      <c r="L188" s="24">
        <f t="shared" si="40"/>
        <v>0</v>
      </c>
      <c r="N188" s="20"/>
      <c r="O188" s="23">
        <f t="shared" si="41"/>
        <v>0</v>
      </c>
      <c r="P188" s="21"/>
      <c r="Q188" s="24">
        <f t="shared" si="42"/>
        <v>0</v>
      </c>
      <c r="S188" s="20"/>
      <c r="T188" s="23">
        <f t="shared" si="43"/>
        <v>0</v>
      </c>
      <c r="U188" s="21"/>
      <c r="V188" s="24">
        <f t="shared" si="44"/>
        <v>0</v>
      </c>
      <c r="X188" s="20"/>
      <c r="Y188" s="23">
        <f t="shared" si="45"/>
        <v>0</v>
      </c>
      <c r="Z188" s="21"/>
      <c r="AA188" s="24">
        <f t="shared" si="46"/>
        <v>0</v>
      </c>
      <c r="AC188" s="20"/>
      <c r="AD188" s="23">
        <f t="shared" si="47"/>
        <v>0</v>
      </c>
      <c r="AE188" s="21"/>
      <c r="AF188" s="24">
        <f t="shared" si="48"/>
        <v>0</v>
      </c>
      <c r="AH188" s="20"/>
      <c r="AI188" s="23">
        <f t="shared" si="49"/>
        <v>0</v>
      </c>
      <c r="AJ188" s="21"/>
      <c r="AK188" s="24">
        <f t="shared" si="50"/>
        <v>0</v>
      </c>
      <c r="AM188" s="20"/>
      <c r="AN188" s="23">
        <f t="shared" si="51"/>
        <v>0</v>
      </c>
      <c r="AO188" s="21"/>
      <c r="AP188" s="24">
        <f t="shared" si="52"/>
        <v>0</v>
      </c>
      <c r="AR188" s="25">
        <f t="shared" si="53"/>
        <v>1</v>
      </c>
      <c r="AS188" s="24">
        <f t="shared" si="54"/>
        <v>0</v>
      </c>
      <c r="AU188" s="100">
        <f t="shared" si="55"/>
        <v>0</v>
      </c>
      <c r="AV188" s="24">
        <f t="shared" si="56"/>
        <v>0</v>
      </c>
    </row>
    <row r="189" spans="1:48" x14ac:dyDescent="0.3">
      <c r="A189" s="18"/>
      <c r="B189" s="26"/>
      <c r="C189" s="19"/>
      <c r="D189" s="20"/>
      <c r="E189" s="23">
        <f t="shared" si="38"/>
        <v>0</v>
      </c>
      <c r="F189" s="21"/>
      <c r="G189" s="24">
        <f t="shared" si="38"/>
        <v>0</v>
      </c>
      <c r="I189" s="20"/>
      <c r="J189" s="23">
        <f t="shared" si="39"/>
        <v>0</v>
      </c>
      <c r="K189" s="21"/>
      <c r="L189" s="24">
        <f t="shared" si="40"/>
        <v>0</v>
      </c>
      <c r="N189" s="20"/>
      <c r="O189" s="23">
        <f t="shared" si="41"/>
        <v>0</v>
      </c>
      <c r="P189" s="21"/>
      <c r="Q189" s="24">
        <f t="shared" si="42"/>
        <v>0</v>
      </c>
      <c r="S189" s="20"/>
      <c r="T189" s="23">
        <f t="shared" si="43"/>
        <v>0</v>
      </c>
      <c r="U189" s="21"/>
      <c r="V189" s="24">
        <f t="shared" si="44"/>
        <v>0</v>
      </c>
      <c r="X189" s="20"/>
      <c r="Y189" s="23">
        <f t="shared" si="45"/>
        <v>0</v>
      </c>
      <c r="Z189" s="21"/>
      <c r="AA189" s="24">
        <f t="shared" si="46"/>
        <v>0</v>
      </c>
      <c r="AC189" s="20"/>
      <c r="AD189" s="23">
        <f t="shared" si="47"/>
        <v>0</v>
      </c>
      <c r="AE189" s="21"/>
      <c r="AF189" s="24">
        <f t="shared" si="48"/>
        <v>0</v>
      </c>
      <c r="AH189" s="20"/>
      <c r="AI189" s="23">
        <f t="shared" si="49"/>
        <v>0</v>
      </c>
      <c r="AJ189" s="21"/>
      <c r="AK189" s="24">
        <f t="shared" si="50"/>
        <v>0</v>
      </c>
      <c r="AM189" s="20"/>
      <c r="AN189" s="23">
        <f t="shared" si="51"/>
        <v>0</v>
      </c>
      <c r="AO189" s="21"/>
      <c r="AP189" s="24">
        <f t="shared" si="52"/>
        <v>0</v>
      </c>
      <c r="AR189" s="25">
        <f t="shared" si="53"/>
        <v>1</v>
      </c>
      <c r="AS189" s="24">
        <f t="shared" si="54"/>
        <v>0</v>
      </c>
      <c r="AU189" s="100">
        <f t="shared" si="55"/>
        <v>0</v>
      </c>
      <c r="AV189" s="24">
        <f t="shared" si="56"/>
        <v>0</v>
      </c>
    </row>
    <row r="190" spans="1:48" x14ac:dyDescent="0.3">
      <c r="A190" s="18"/>
      <c r="B190" s="26"/>
      <c r="C190" s="19"/>
      <c r="D190" s="20"/>
      <c r="E190" s="23">
        <f t="shared" si="38"/>
        <v>0</v>
      </c>
      <c r="F190" s="21"/>
      <c r="G190" s="24">
        <f t="shared" si="38"/>
        <v>0</v>
      </c>
      <c r="I190" s="20"/>
      <c r="J190" s="23">
        <f t="shared" si="39"/>
        <v>0</v>
      </c>
      <c r="K190" s="21"/>
      <c r="L190" s="24">
        <f t="shared" si="40"/>
        <v>0</v>
      </c>
      <c r="N190" s="20"/>
      <c r="O190" s="23">
        <f t="shared" si="41"/>
        <v>0</v>
      </c>
      <c r="P190" s="21"/>
      <c r="Q190" s="24">
        <f t="shared" si="42"/>
        <v>0</v>
      </c>
      <c r="S190" s="20"/>
      <c r="T190" s="23">
        <f t="shared" si="43"/>
        <v>0</v>
      </c>
      <c r="U190" s="21"/>
      <c r="V190" s="24">
        <f t="shared" si="44"/>
        <v>0</v>
      </c>
      <c r="X190" s="20"/>
      <c r="Y190" s="23">
        <f t="shared" si="45"/>
        <v>0</v>
      </c>
      <c r="Z190" s="21"/>
      <c r="AA190" s="24">
        <f t="shared" si="46"/>
        <v>0</v>
      </c>
      <c r="AC190" s="20"/>
      <c r="AD190" s="23">
        <f t="shared" si="47"/>
        <v>0</v>
      </c>
      <c r="AE190" s="21"/>
      <c r="AF190" s="24">
        <f t="shared" si="48"/>
        <v>0</v>
      </c>
      <c r="AH190" s="20"/>
      <c r="AI190" s="23">
        <f t="shared" si="49"/>
        <v>0</v>
      </c>
      <c r="AJ190" s="21"/>
      <c r="AK190" s="24">
        <f t="shared" si="50"/>
        <v>0</v>
      </c>
      <c r="AM190" s="20"/>
      <c r="AN190" s="23">
        <f t="shared" si="51"/>
        <v>0</v>
      </c>
      <c r="AO190" s="21"/>
      <c r="AP190" s="24">
        <f t="shared" si="52"/>
        <v>0</v>
      </c>
      <c r="AR190" s="25">
        <f t="shared" si="53"/>
        <v>1</v>
      </c>
      <c r="AS190" s="24">
        <f t="shared" si="54"/>
        <v>0</v>
      </c>
      <c r="AU190" s="100">
        <f t="shared" si="55"/>
        <v>0</v>
      </c>
      <c r="AV190" s="24">
        <f t="shared" si="56"/>
        <v>0</v>
      </c>
    </row>
    <row r="191" spans="1:48" x14ac:dyDescent="0.3">
      <c r="A191" s="18"/>
      <c r="B191" s="26"/>
      <c r="C191" s="19"/>
      <c r="D191" s="20"/>
      <c r="E191" s="23">
        <f t="shared" si="38"/>
        <v>0</v>
      </c>
      <c r="F191" s="21"/>
      <c r="G191" s="24">
        <f t="shared" si="38"/>
        <v>0</v>
      </c>
      <c r="I191" s="20"/>
      <c r="J191" s="23">
        <f t="shared" si="39"/>
        <v>0</v>
      </c>
      <c r="K191" s="21"/>
      <c r="L191" s="24">
        <f t="shared" si="40"/>
        <v>0</v>
      </c>
      <c r="N191" s="20"/>
      <c r="O191" s="23">
        <f t="shared" si="41"/>
        <v>0</v>
      </c>
      <c r="P191" s="21"/>
      <c r="Q191" s="24">
        <f t="shared" si="42"/>
        <v>0</v>
      </c>
      <c r="S191" s="20"/>
      <c r="T191" s="23">
        <f t="shared" si="43"/>
        <v>0</v>
      </c>
      <c r="U191" s="21"/>
      <c r="V191" s="24">
        <f t="shared" si="44"/>
        <v>0</v>
      </c>
      <c r="X191" s="20"/>
      <c r="Y191" s="23">
        <f t="shared" si="45"/>
        <v>0</v>
      </c>
      <c r="Z191" s="21"/>
      <c r="AA191" s="24">
        <f t="shared" si="46"/>
        <v>0</v>
      </c>
      <c r="AC191" s="20"/>
      <c r="AD191" s="23">
        <f t="shared" si="47"/>
        <v>0</v>
      </c>
      <c r="AE191" s="21"/>
      <c r="AF191" s="24">
        <f t="shared" si="48"/>
        <v>0</v>
      </c>
      <c r="AH191" s="20"/>
      <c r="AI191" s="23">
        <f t="shared" si="49"/>
        <v>0</v>
      </c>
      <c r="AJ191" s="21"/>
      <c r="AK191" s="24">
        <f t="shared" si="50"/>
        <v>0</v>
      </c>
      <c r="AM191" s="20"/>
      <c r="AN191" s="23">
        <f t="shared" si="51"/>
        <v>0</v>
      </c>
      <c r="AO191" s="21"/>
      <c r="AP191" s="24">
        <f t="shared" si="52"/>
        <v>0</v>
      </c>
      <c r="AR191" s="25">
        <f t="shared" si="53"/>
        <v>1</v>
      </c>
      <c r="AS191" s="24">
        <f t="shared" si="54"/>
        <v>0</v>
      </c>
      <c r="AU191" s="100">
        <f t="shared" si="55"/>
        <v>0</v>
      </c>
      <c r="AV191" s="24">
        <f t="shared" si="56"/>
        <v>0</v>
      </c>
    </row>
    <row r="192" spans="1:48" x14ac:dyDescent="0.3">
      <c r="A192" s="18"/>
      <c r="B192" s="26"/>
      <c r="C192" s="19"/>
      <c r="D192" s="20"/>
      <c r="E192" s="23">
        <f t="shared" si="38"/>
        <v>0</v>
      </c>
      <c r="F192" s="21"/>
      <c r="G192" s="24">
        <f t="shared" si="38"/>
        <v>0</v>
      </c>
      <c r="I192" s="20"/>
      <c r="J192" s="23">
        <f t="shared" si="39"/>
        <v>0</v>
      </c>
      <c r="K192" s="21"/>
      <c r="L192" s="24">
        <f t="shared" si="40"/>
        <v>0</v>
      </c>
      <c r="N192" s="20"/>
      <c r="O192" s="23">
        <f t="shared" si="41"/>
        <v>0</v>
      </c>
      <c r="P192" s="21"/>
      <c r="Q192" s="24">
        <f t="shared" si="42"/>
        <v>0</v>
      </c>
      <c r="S192" s="20"/>
      <c r="T192" s="23">
        <f t="shared" si="43"/>
        <v>0</v>
      </c>
      <c r="U192" s="21"/>
      <c r="V192" s="24">
        <f t="shared" si="44"/>
        <v>0</v>
      </c>
      <c r="X192" s="20"/>
      <c r="Y192" s="23">
        <f t="shared" si="45"/>
        <v>0</v>
      </c>
      <c r="Z192" s="21"/>
      <c r="AA192" s="24">
        <f t="shared" si="46"/>
        <v>0</v>
      </c>
      <c r="AC192" s="20"/>
      <c r="AD192" s="23">
        <f t="shared" si="47"/>
        <v>0</v>
      </c>
      <c r="AE192" s="21"/>
      <c r="AF192" s="24">
        <f t="shared" si="48"/>
        <v>0</v>
      </c>
      <c r="AH192" s="20"/>
      <c r="AI192" s="23">
        <f t="shared" si="49"/>
        <v>0</v>
      </c>
      <c r="AJ192" s="21"/>
      <c r="AK192" s="24">
        <f t="shared" si="50"/>
        <v>0</v>
      </c>
      <c r="AM192" s="20"/>
      <c r="AN192" s="23">
        <f t="shared" si="51"/>
        <v>0</v>
      </c>
      <c r="AO192" s="21"/>
      <c r="AP192" s="24">
        <f t="shared" si="52"/>
        <v>0</v>
      </c>
      <c r="AR192" s="25">
        <f t="shared" si="53"/>
        <v>1</v>
      </c>
      <c r="AS192" s="24">
        <f t="shared" si="54"/>
        <v>0</v>
      </c>
      <c r="AU192" s="100">
        <f t="shared" si="55"/>
        <v>0</v>
      </c>
      <c r="AV192" s="24">
        <f t="shared" si="56"/>
        <v>0</v>
      </c>
    </row>
    <row r="193" spans="1:48" x14ac:dyDescent="0.3">
      <c r="A193" s="18"/>
      <c r="B193" s="26"/>
      <c r="C193" s="19"/>
      <c r="D193" s="20"/>
      <c r="E193" s="23">
        <f t="shared" si="38"/>
        <v>0</v>
      </c>
      <c r="F193" s="21"/>
      <c r="G193" s="24">
        <f t="shared" si="38"/>
        <v>0</v>
      </c>
      <c r="I193" s="20"/>
      <c r="J193" s="23">
        <f t="shared" si="39"/>
        <v>0</v>
      </c>
      <c r="K193" s="21"/>
      <c r="L193" s="24">
        <f t="shared" si="40"/>
        <v>0</v>
      </c>
      <c r="N193" s="20"/>
      <c r="O193" s="23">
        <f t="shared" si="41"/>
        <v>0</v>
      </c>
      <c r="P193" s="21"/>
      <c r="Q193" s="24">
        <f t="shared" si="42"/>
        <v>0</v>
      </c>
      <c r="S193" s="20"/>
      <c r="T193" s="23">
        <f t="shared" si="43"/>
        <v>0</v>
      </c>
      <c r="U193" s="21"/>
      <c r="V193" s="24">
        <f t="shared" si="44"/>
        <v>0</v>
      </c>
      <c r="X193" s="20"/>
      <c r="Y193" s="23">
        <f t="shared" si="45"/>
        <v>0</v>
      </c>
      <c r="Z193" s="21"/>
      <c r="AA193" s="24">
        <f t="shared" si="46"/>
        <v>0</v>
      </c>
      <c r="AC193" s="20"/>
      <c r="AD193" s="23">
        <f t="shared" si="47"/>
        <v>0</v>
      </c>
      <c r="AE193" s="21"/>
      <c r="AF193" s="24">
        <f t="shared" si="48"/>
        <v>0</v>
      </c>
      <c r="AH193" s="20"/>
      <c r="AI193" s="23">
        <f t="shared" si="49"/>
        <v>0</v>
      </c>
      <c r="AJ193" s="21"/>
      <c r="AK193" s="24">
        <f t="shared" si="50"/>
        <v>0</v>
      </c>
      <c r="AM193" s="20"/>
      <c r="AN193" s="23">
        <f t="shared" si="51"/>
        <v>0</v>
      </c>
      <c r="AO193" s="21"/>
      <c r="AP193" s="24">
        <f t="shared" si="52"/>
        <v>0</v>
      </c>
      <c r="AR193" s="25">
        <f t="shared" si="53"/>
        <v>1</v>
      </c>
      <c r="AS193" s="24">
        <f t="shared" si="54"/>
        <v>0</v>
      </c>
      <c r="AU193" s="100">
        <f t="shared" si="55"/>
        <v>0</v>
      </c>
      <c r="AV193" s="24">
        <f t="shared" si="56"/>
        <v>0</v>
      </c>
    </row>
    <row r="194" spans="1:48" x14ac:dyDescent="0.3">
      <c r="A194" s="18"/>
      <c r="B194" s="26"/>
      <c r="C194" s="19"/>
      <c r="D194" s="20"/>
      <c r="E194" s="23">
        <f t="shared" si="38"/>
        <v>0</v>
      </c>
      <c r="F194" s="21"/>
      <c r="G194" s="24">
        <f t="shared" si="38"/>
        <v>0</v>
      </c>
      <c r="I194" s="20"/>
      <c r="J194" s="23">
        <f t="shared" si="39"/>
        <v>0</v>
      </c>
      <c r="K194" s="21"/>
      <c r="L194" s="24">
        <f t="shared" si="40"/>
        <v>0</v>
      </c>
      <c r="N194" s="20"/>
      <c r="O194" s="23">
        <f t="shared" si="41"/>
        <v>0</v>
      </c>
      <c r="P194" s="21"/>
      <c r="Q194" s="24">
        <f t="shared" si="42"/>
        <v>0</v>
      </c>
      <c r="S194" s="20"/>
      <c r="T194" s="23">
        <f t="shared" si="43"/>
        <v>0</v>
      </c>
      <c r="U194" s="21"/>
      <c r="V194" s="24">
        <f t="shared" si="44"/>
        <v>0</v>
      </c>
      <c r="X194" s="20"/>
      <c r="Y194" s="23">
        <f t="shared" si="45"/>
        <v>0</v>
      </c>
      <c r="Z194" s="21"/>
      <c r="AA194" s="24">
        <f t="shared" si="46"/>
        <v>0</v>
      </c>
      <c r="AC194" s="20"/>
      <c r="AD194" s="23">
        <f t="shared" si="47"/>
        <v>0</v>
      </c>
      <c r="AE194" s="21"/>
      <c r="AF194" s="24">
        <f t="shared" si="48"/>
        <v>0</v>
      </c>
      <c r="AH194" s="20"/>
      <c r="AI194" s="23">
        <f t="shared" si="49"/>
        <v>0</v>
      </c>
      <c r="AJ194" s="21"/>
      <c r="AK194" s="24">
        <f t="shared" si="50"/>
        <v>0</v>
      </c>
      <c r="AM194" s="20"/>
      <c r="AN194" s="23">
        <f t="shared" si="51"/>
        <v>0</v>
      </c>
      <c r="AO194" s="21"/>
      <c r="AP194" s="24">
        <f t="shared" si="52"/>
        <v>0</v>
      </c>
      <c r="AR194" s="25">
        <f t="shared" si="53"/>
        <v>1</v>
      </c>
      <c r="AS194" s="24">
        <f t="shared" si="54"/>
        <v>0</v>
      </c>
      <c r="AU194" s="100">
        <f t="shared" si="55"/>
        <v>0</v>
      </c>
      <c r="AV194" s="24">
        <f t="shared" si="56"/>
        <v>0</v>
      </c>
    </row>
    <row r="195" spans="1:48" x14ac:dyDescent="0.3">
      <c r="A195" s="18"/>
      <c r="B195" s="26"/>
      <c r="C195" s="19"/>
      <c r="D195" s="20"/>
      <c r="E195" s="23">
        <f t="shared" si="38"/>
        <v>0</v>
      </c>
      <c r="F195" s="21"/>
      <c r="G195" s="24">
        <f t="shared" si="38"/>
        <v>0</v>
      </c>
      <c r="I195" s="20"/>
      <c r="J195" s="23">
        <f t="shared" si="39"/>
        <v>0</v>
      </c>
      <c r="K195" s="21"/>
      <c r="L195" s="24">
        <f t="shared" si="40"/>
        <v>0</v>
      </c>
      <c r="N195" s="20"/>
      <c r="O195" s="23">
        <f t="shared" si="41"/>
        <v>0</v>
      </c>
      <c r="P195" s="21"/>
      <c r="Q195" s="24">
        <f t="shared" si="42"/>
        <v>0</v>
      </c>
      <c r="S195" s="20"/>
      <c r="T195" s="23">
        <f t="shared" si="43"/>
        <v>0</v>
      </c>
      <c r="U195" s="21"/>
      <c r="V195" s="24">
        <f t="shared" si="44"/>
        <v>0</v>
      </c>
      <c r="X195" s="20"/>
      <c r="Y195" s="23">
        <f t="shared" si="45"/>
        <v>0</v>
      </c>
      <c r="Z195" s="21"/>
      <c r="AA195" s="24">
        <f t="shared" si="46"/>
        <v>0</v>
      </c>
      <c r="AC195" s="20"/>
      <c r="AD195" s="23">
        <f t="shared" si="47"/>
        <v>0</v>
      </c>
      <c r="AE195" s="21"/>
      <c r="AF195" s="24">
        <f t="shared" si="48"/>
        <v>0</v>
      </c>
      <c r="AH195" s="20"/>
      <c r="AI195" s="23">
        <f t="shared" si="49"/>
        <v>0</v>
      </c>
      <c r="AJ195" s="21"/>
      <c r="AK195" s="24">
        <f t="shared" si="50"/>
        <v>0</v>
      </c>
      <c r="AM195" s="20"/>
      <c r="AN195" s="23">
        <f t="shared" si="51"/>
        <v>0</v>
      </c>
      <c r="AO195" s="21"/>
      <c r="AP195" s="24">
        <f t="shared" si="52"/>
        <v>0</v>
      </c>
      <c r="AR195" s="25">
        <f t="shared" si="53"/>
        <v>1</v>
      </c>
      <c r="AS195" s="24">
        <f t="shared" si="54"/>
        <v>0</v>
      </c>
      <c r="AU195" s="100">
        <f t="shared" si="55"/>
        <v>0</v>
      </c>
      <c r="AV195" s="24">
        <f t="shared" si="56"/>
        <v>0</v>
      </c>
    </row>
    <row r="196" spans="1:48" x14ac:dyDescent="0.3">
      <c r="A196" s="18"/>
      <c r="B196" s="26"/>
      <c r="C196" s="19"/>
      <c r="D196" s="20"/>
      <c r="E196" s="23">
        <f t="shared" si="38"/>
        <v>0</v>
      </c>
      <c r="F196" s="21"/>
      <c r="G196" s="24">
        <f t="shared" si="38"/>
        <v>0</v>
      </c>
      <c r="I196" s="20"/>
      <c r="J196" s="23">
        <f t="shared" si="39"/>
        <v>0</v>
      </c>
      <c r="K196" s="21"/>
      <c r="L196" s="24">
        <f t="shared" si="40"/>
        <v>0</v>
      </c>
      <c r="N196" s="20"/>
      <c r="O196" s="23">
        <f t="shared" si="41"/>
        <v>0</v>
      </c>
      <c r="P196" s="21"/>
      <c r="Q196" s="24">
        <f t="shared" si="42"/>
        <v>0</v>
      </c>
      <c r="S196" s="20"/>
      <c r="T196" s="23">
        <f t="shared" si="43"/>
        <v>0</v>
      </c>
      <c r="U196" s="21"/>
      <c r="V196" s="24">
        <f t="shared" si="44"/>
        <v>0</v>
      </c>
      <c r="X196" s="20"/>
      <c r="Y196" s="23">
        <f t="shared" si="45"/>
        <v>0</v>
      </c>
      <c r="Z196" s="21"/>
      <c r="AA196" s="24">
        <f t="shared" si="46"/>
        <v>0</v>
      </c>
      <c r="AC196" s="20"/>
      <c r="AD196" s="23">
        <f t="shared" si="47"/>
        <v>0</v>
      </c>
      <c r="AE196" s="21"/>
      <c r="AF196" s="24">
        <f t="shared" si="48"/>
        <v>0</v>
      </c>
      <c r="AH196" s="20"/>
      <c r="AI196" s="23">
        <f t="shared" si="49"/>
        <v>0</v>
      </c>
      <c r="AJ196" s="21"/>
      <c r="AK196" s="24">
        <f t="shared" si="50"/>
        <v>0</v>
      </c>
      <c r="AM196" s="20"/>
      <c r="AN196" s="23">
        <f t="shared" si="51"/>
        <v>0</v>
      </c>
      <c r="AO196" s="21"/>
      <c r="AP196" s="24">
        <f t="shared" si="52"/>
        <v>0</v>
      </c>
      <c r="AR196" s="25">
        <f t="shared" si="53"/>
        <v>1</v>
      </c>
      <c r="AS196" s="24">
        <f t="shared" si="54"/>
        <v>0</v>
      </c>
      <c r="AU196" s="100">
        <f t="shared" si="55"/>
        <v>0</v>
      </c>
      <c r="AV196" s="24">
        <f t="shared" si="56"/>
        <v>0</v>
      </c>
    </row>
    <row r="197" spans="1:48" x14ac:dyDescent="0.3">
      <c r="A197" s="18"/>
      <c r="B197" s="26"/>
      <c r="C197" s="19"/>
      <c r="D197" s="20"/>
      <c r="E197" s="23">
        <f t="shared" si="38"/>
        <v>0</v>
      </c>
      <c r="F197" s="21"/>
      <c r="G197" s="24">
        <f t="shared" si="38"/>
        <v>0</v>
      </c>
      <c r="I197" s="20"/>
      <c r="J197" s="23">
        <f t="shared" si="39"/>
        <v>0</v>
      </c>
      <c r="K197" s="21"/>
      <c r="L197" s="24">
        <f t="shared" si="40"/>
        <v>0</v>
      </c>
      <c r="N197" s="20"/>
      <c r="O197" s="23">
        <f t="shared" si="41"/>
        <v>0</v>
      </c>
      <c r="P197" s="21"/>
      <c r="Q197" s="24">
        <f t="shared" si="42"/>
        <v>0</v>
      </c>
      <c r="S197" s="20"/>
      <c r="T197" s="23">
        <f t="shared" si="43"/>
        <v>0</v>
      </c>
      <c r="U197" s="21"/>
      <c r="V197" s="24">
        <f t="shared" si="44"/>
        <v>0</v>
      </c>
      <c r="X197" s="20"/>
      <c r="Y197" s="23">
        <f t="shared" si="45"/>
        <v>0</v>
      </c>
      <c r="Z197" s="21"/>
      <c r="AA197" s="24">
        <f t="shared" si="46"/>
        <v>0</v>
      </c>
      <c r="AC197" s="20"/>
      <c r="AD197" s="23">
        <f t="shared" si="47"/>
        <v>0</v>
      </c>
      <c r="AE197" s="21"/>
      <c r="AF197" s="24">
        <f t="shared" si="48"/>
        <v>0</v>
      </c>
      <c r="AH197" s="20"/>
      <c r="AI197" s="23">
        <f t="shared" si="49"/>
        <v>0</v>
      </c>
      <c r="AJ197" s="21"/>
      <c r="AK197" s="24">
        <f t="shared" si="50"/>
        <v>0</v>
      </c>
      <c r="AM197" s="20"/>
      <c r="AN197" s="23">
        <f t="shared" si="51"/>
        <v>0</v>
      </c>
      <c r="AO197" s="21"/>
      <c r="AP197" s="24">
        <f t="shared" si="52"/>
        <v>0</v>
      </c>
      <c r="AR197" s="25">
        <f t="shared" si="53"/>
        <v>1</v>
      </c>
      <c r="AS197" s="24">
        <f t="shared" si="54"/>
        <v>0</v>
      </c>
      <c r="AU197" s="100">
        <f t="shared" si="55"/>
        <v>0</v>
      </c>
      <c r="AV197" s="24">
        <f t="shared" si="56"/>
        <v>0</v>
      </c>
    </row>
    <row r="198" spans="1:48" x14ac:dyDescent="0.3">
      <c r="A198" s="18"/>
      <c r="B198" s="26"/>
      <c r="C198" s="19"/>
      <c r="D198" s="20"/>
      <c r="E198" s="23">
        <f t="shared" si="38"/>
        <v>0</v>
      </c>
      <c r="F198" s="21"/>
      <c r="G198" s="24">
        <f t="shared" si="38"/>
        <v>0</v>
      </c>
      <c r="I198" s="20"/>
      <c r="J198" s="23">
        <f t="shared" si="39"/>
        <v>0</v>
      </c>
      <c r="K198" s="21"/>
      <c r="L198" s="24">
        <f t="shared" si="40"/>
        <v>0</v>
      </c>
      <c r="N198" s="20"/>
      <c r="O198" s="23">
        <f t="shared" si="41"/>
        <v>0</v>
      </c>
      <c r="P198" s="21"/>
      <c r="Q198" s="24">
        <f t="shared" si="42"/>
        <v>0</v>
      </c>
      <c r="S198" s="20"/>
      <c r="T198" s="23">
        <f t="shared" si="43"/>
        <v>0</v>
      </c>
      <c r="U198" s="21"/>
      <c r="V198" s="24">
        <f t="shared" si="44"/>
        <v>0</v>
      </c>
      <c r="X198" s="20"/>
      <c r="Y198" s="23">
        <f t="shared" si="45"/>
        <v>0</v>
      </c>
      <c r="Z198" s="21"/>
      <c r="AA198" s="24">
        <f t="shared" si="46"/>
        <v>0</v>
      </c>
      <c r="AC198" s="20"/>
      <c r="AD198" s="23">
        <f t="shared" si="47"/>
        <v>0</v>
      </c>
      <c r="AE198" s="21"/>
      <c r="AF198" s="24">
        <f t="shared" si="48"/>
        <v>0</v>
      </c>
      <c r="AH198" s="20"/>
      <c r="AI198" s="23">
        <f t="shared" si="49"/>
        <v>0</v>
      </c>
      <c r="AJ198" s="21"/>
      <c r="AK198" s="24">
        <f t="shared" si="50"/>
        <v>0</v>
      </c>
      <c r="AM198" s="20"/>
      <c r="AN198" s="23">
        <f t="shared" si="51"/>
        <v>0</v>
      </c>
      <c r="AO198" s="21"/>
      <c r="AP198" s="24">
        <f t="shared" si="52"/>
        <v>0</v>
      </c>
      <c r="AR198" s="25">
        <f t="shared" si="53"/>
        <v>1</v>
      </c>
      <c r="AS198" s="24">
        <f t="shared" si="54"/>
        <v>0</v>
      </c>
      <c r="AU198" s="100">
        <f t="shared" si="55"/>
        <v>0</v>
      </c>
      <c r="AV198" s="24">
        <f t="shared" si="56"/>
        <v>0</v>
      </c>
    </row>
    <row r="199" spans="1:48" x14ac:dyDescent="0.3">
      <c r="A199" s="18"/>
      <c r="B199" s="26"/>
      <c r="C199" s="19"/>
      <c r="D199" s="20"/>
      <c r="E199" s="23">
        <f t="shared" si="38"/>
        <v>0</v>
      </c>
      <c r="F199" s="21"/>
      <c r="G199" s="24">
        <f t="shared" si="38"/>
        <v>0</v>
      </c>
      <c r="I199" s="20"/>
      <c r="J199" s="23">
        <f t="shared" si="39"/>
        <v>0</v>
      </c>
      <c r="K199" s="21"/>
      <c r="L199" s="24">
        <f t="shared" si="40"/>
        <v>0</v>
      </c>
      <c r="N199" s="20"/>
      <c r="O199" s="23">
        <f t="shared" si="41"/>
        <v>0</v>
      </c>
      <c r="P199" s="21"/>
      <c r="Q199" s="24">
        <f t="shared" si="42"/>
        <v>0</v>
      </c>
      <c r="S199" s="20"/>
      <c r="T199" s="23">
        <f t="shared" si="43"/>
        <v>0</v>
      </c>
      <c r="U199" s="21"/>
      <c r="V199" s="24">
        <f t="shared" si="44"/>
        <v>0</v>
      </c>
      <c r="X199" s="20"/>
      <c r="Y199" s="23">
        <f t="shared" si="45"/>
        <v>0</v>
      </c>
      <c r="Z199" s="21"/>
      <c r="AA199" s="24">
        <f t="shared" si="46"/>
        <v>0</v>
      </c>
      <c r="AC199" s="20"/>
      <c r="AD199" s="23">
        <f t="shared" si="47"/>
        <v>0</v>
      </c>
      <c r="AE199" s="21"/>
      <c r="AF199" s="24">
        <f t="shared" si="48"/>
        <v>0</v>
      </c>
      <c r="AH199" s="20"/>
      <c r="AI199" s="23">
        <f t="shared" si="49"/>
        <v>0</v>
      </c>
      <c r="AJ199" s="21"/>
      <c r="AK199" s="24">
        <f t="shared" si="50"/>
        <v>0</v>
      </c>
      <c r="AM199" s="20"/>
      <c r="AN199" s="23">
        <f t="shared" si="51"/>
        <v>0</v>
      </c>
      <c r="AO199" s="21"/>
      <c r="AP199" s="24">
        <f t="shared" si="52"/>
        <v>0</v>
      </c>
      <c r="AR199" s="25">
        <f t="shared" si="53"/>
        <v>1</v>
      </c>
      <c r="AS199" s="24">
        <f t="shared" si="54"/>
        <v>0</v>
      </c>
      <c r="AU199" s="100">
        <f t="shared" si="55"/>
        <v>0</v>
      </c>
      <c r="AV199" s="24">
        <f t="shared" si="56"/>
        <v>0</v>
      </c>
    </row>
    <row r="200" spans="1:48" x14ac:dyDescent="0.3">
      <c r="A200" s="18"/>
      <c r="B200" s="26"/>
      <c r="C200" s="19"/>
      <c r="D200" s="20"/>
      <c r="E200" s="23">
        <f t="shared" si="38"/>
        <v>0</v>
      </c>
      <c r="F200" s="21"/>
      <c r="G200" s="24">
        <f t="shared" si="38"/>
        <v>0</v>
      </c>
      <c r="I200" s="20"/>
      <c r="J200" s="23">
        <f t="shared" si="39"/>
        <v>0</v>
      </c>
      <c r="K200" s="21"/>
      <c r="L200" s="24">
        <f t="shared" si="40"/>
        <v>0</v>
      </c>
      <c r="N200" s="20"/>
      <c r="O200" s="23">
        <f t="shared" si="41"/>
        <v>0</v>
      </c>
      <c r="P200" s="21"/>
      <c r="Q200" s="24">
        <f t="shared" si="42"/>
        <v>0</v>
      </c>
      <c r="S200" s="20"/>
      <c r="T200" s="23">
        <f t="shared" si="43"/>
        <v>0</v>
      </c>
      <c r="U200" s="21"/>
      <c r="V200" s="24">
        <f t="shared" si="44"/>
        <v>0</v>
      </c>
      <c r="X200" s="20"/>
      <c r="Y200" s="23">
        <f t="shared" si="45"/>
        <v>0</v>
      </c>
      <c r="Z200" s="21"/>
      <c r="AA200" s="24">
        <f t="shared" si="46"/>
        <v>0</v>
      </c>
      <c r="AC200" s="20"/>
      <c r="AD200" s="23">
        <f t="shared" si="47"/>
        <v>0</v>
      </c>
      <c r="AE200" s="21"/>
      <c r="AF200" s="24">
        <f t="shared" si="48"/>
        <v>0</v>
      </c>
      <c r="AH200" s="20"/>
      <c r="AI200" s="23">
        <f t="shared" si="49"/>
        <v>0</v>
      </c>
      <c r="AJ200" s="21"/>
      <c r="AK200" s="24">
        <f t="shared" si="50"/>
        <v>0</v>
      </c>
      <c r="AM200" s="20"/>
      <c r="AN200" s="23">
        <f t="shared" si="51"/>
        <v>0</v>
      </c>
      <c r="AO200" s="21"/>
      <c r="AP200" s="24">
        <f t="shared" si="52"/>
        <v>0</v>
      </c>
      <c r="AR200" s="25">
        <f t="shared" si="53"/>
        <v>1</v>
      </c>
      <c r="AS200" s="24">
        <f t="shared" si="54"/>
        <v>0</v>
      </c>
      <c r="AU200" s="100">
        <f t="shared" si="55"/>
        <v>0</v>
      </c>
      <c r="AV200" s="24">
        <f t="shared" si="56"/>
        <v>0</v>
      </c>
    </row>
    <row r="201" spans="1:48" x14ac:dyDescent="0.3">
      <c r="A201" s="18"/>
      <c r="B201" s="26"/>
      <c r="C201" s="19"/>
      <c r="D201" s="20"/>
      <c r="E201" s="23">
        <f t="shared" si="38"/>
        <v>0</v>
      </c>
      <c r="F201" s="21"/>
      <c r="G201" s="24">
        <f t="shared" si="38"/>
        <v>0</v>
      </c>
      <c r="I201" s="20"/>
      <c r="J201" s="23">
        <f t="shared" si="39"/>
        <v>0</v>
      </c>
      <c r="K201" s="21"/>
      <c r="L201" s="24">
        <f t="shared" si="40"/>
        <v>0</v>
      </c>
      <c r="N201" s="20"/>
      <c r="O201" s="23">
        <f t="shared" si="41"/>
        <v>0</v>
      </c>
      <c r="P201" s="21"/>
      <c r="Q201" s="24">
        <f t="shared" si="42"/>
        <v>0</v>
      </c>
      <c r="S201" s="20"/>
      <c r="T201" s="23">
        <f t="shared" si="43"/>
        <v>0</v>
      </c>
      <c r="U201" s="21"/>
      <c r="V201" s="24">
        <f t="shared" si="44"/>
        <v>0</v>
      </c>
      <c r="X201" s="20"/>
      <c r="Y201" s="23">
        <f t="shared" si="45"/>
        <v>0</v>
      </c>
      <c r="Z201" s="21"/>
      <c r="AA201" s="24">
        <f t="shared" si="46"/>
        <v>0</v>
      </c>
      <c r="AC201" s="20"/>
      <c r="AD201" s="23">
        <f t="shared" si="47"/>
        <v>0</v>
      </c>
      <c r="AE201" s="21"/>
      <c r="AF201" s="24">
        <f t="shared" si="48"/>
        <v>0</v>
      </c>
      <c r="AH201" s="20"/>
      <c r="AI201" s="23">
        <f t="shared" si="49"/>
        <v>0</v>
      </c>
      <c r="AJ201" s="21"/>
      <c r="AK201" s="24">
        <f t="shared" si="50"/>
        <v>0</v>
      </c>
      <c r="AM201" s="20"/>
      <c r="AN201" s="23">
        <f t="shared" si="51"/>
        <v>0</v>
      </c>
      <c r="AO201" s="21"/>
      <c r="AP201" s="24">
        <f t="shared" si="52"/>
        <v>0</v>
      </c>
      <c r="AR201" s="25">
        <f t="shared" si="53"/>
        <v>1</v>
      </c>
      <c r="AS201" s="24">
        <f t="shared" si="54"/>
        <v>0</v>
      </c>
      <c r="AU201" s="100">
        <f t="shared" si="55"/>
        <v>0</v>
      </c>
      <c r="AV201" s="24">
        <f t="shared" si="56"/>
        <v>0</v>
      </c>
    </row>
    <row r="202" spans="1:48" x14ac:dyDescent="0.3">
      <c r="A202" s="18"/>
      <c r="B202" s="26"/>
      <c r="C202" s="19"/>
      <c r="D202" s="20"/>
      <c r="E202" s="23">
        <f t="shared" si="38"/>
        <v>0</v>
      </c>
      <c r="F202" s="21"/>
      <c r="G202" s="24">
        <f t="shared" si="38"/>
        <v>0</v>
      </c>
      <c r="I202" s="20"/>
      <c r="J202" s="23">
        <f t="shared" si="39"/>
        <v>0</v>
      </c>
      <c r="K202" s="21"/>
      <c r="L202" s="24">
        <f t="shared" si="40"/>
        <v>0</v>
      </c>
      <c r="N202" s="20"/>
      <c r="O202" s="23">
        <f t="shared" si="41"/>
        <v>0</v>
      </c>
      <c r="P202" s="21"/>
      <c r="Q202" s="24">
        <f t="shared" si="42"/>
        <v>0</v>
      </c>
      <c r="S202" s="20"/>
      <c r="T202" s="23">
        <f t="shared" si="43"/>
        <v>0</v>
      </c>
      <c r="U202" s="21"/>
      <c r="V202" s="24">
        <f t="shared" si="44"/>
        <v>0</v>
      </c>
      <c r="X202" s="20"/>
      <c r="Y202" s="23">
        <f t="shared" si="45"/>
        <v>0</v>
      </c>
      <c r="Z202" s="21"/>
      <c r="AA202" s="24">
        <f t="shared" si="46"/>
        <v>0</v>
      </c>
      <c r="AC202" s="20"/>
      <c r="AD202" s="23">
        <f t="shared" si="47"/>
        <v>0</v>
      </c>
      <c r="AE202" s="21"/>
      <c r="AF202" s="24">
        <f t="shared" si="48"/>
        <v>0</v>
      </c>
      <c r="AH202" s="20"/>
      <c r="AI202" s="23">
        <f t="shared" si="49"/>
        <v>0</v>
      </c>
      <c r="AJ202" s="21"/>
      <c r="AK202" s="24">
        <f t="shared" si="50"/>
        <v>0</v>
      </c>
      <c r="AM202" s="20"/>
      <c r="AN202" s="23">
        <f t="shared" si="51"/>
        <v>0</v>
      </c>
      <c r="AO202" s="21"/>
      <c r="AP202" s="24">
        <f t="shared" si="52"/>
        <v>0</v>
      </c>
      <c r="AR202" s="25">
        <f t="shared" si="53"/>
        <v>1</v>
      </c>
      <c r="AS202" s="24">
        <f t="shared" si="54"/>
        <v>0</v>
      </c>
      <c r="AU202" s="100">
        <f t="shared" si="55"/>
        <v>0</v>
      </c>
      <c r="AV202" s="24">
        <f t="shared" si="56"/>
        <v>0</v>
      </c>
    </row>
    <row r="203" spans="1:48" x14ac:dyDescent="0.3">
      <c r="A203" s="18"/>
      <c r="B203" s="26"/>
      <c r="C203" s="19"/>
      <c r="D203" s="20"/>
      <c r="E203" s="23">
        <f t="shared" si="38"/>
        <v>0</v>
      </c>
      <c r="F203" s="21"/>
      <c r="G203" s="24">
        <f t="shared" si="38"/>
        <v>0</v>
      </c>
      <c r="I203" s="20"/>
      <c r="J203" s="23">
        <f t="shared" si="39"/>
        <v>0</v>
      </c>
      <c r="K203" s="21"/>
      <c r="L203" s="24">
        <f t="shared" si="40"/>
        <v>0</v>
      </c>
      <c r="N203" s="20"/>
      <c r="O203" s="23">
        <f t="shared" si="41"/>
        <v>0</v>
      </c>
      <c r="P203" s="21"/>
      <c r="Q203" s="24">
        <f t="shared" si="42"/>
        <v>0</v>
      </c>
      <c r="S203" s="20"/>
      <c r="T203" s="23">
        <f t="shared" si="43"/>
        <v>0</v>
      </c>
      <c r="U203" s="21"/>
      <c r="V203" s="24">
        <f t="shared" si="44"/>
        <v>0</v>
      </c>
      <c r="X203" s="20"/>
      <c r="Y203" s="23">
        <f t="shared" si="45"/>
        <v>0</v>
      </c>
      <c r="Z203" s="21"/>
      <c r="AA203" s="24">
        <f t="shared" si="46"/>
        <v>0</v>
      </c>
      <c r="AC203" s="20"/>
      <c r="AD203" s="23">
        <f t="shared" si="47"/>
        <v>0</v>
      </c>
      <c r="AE203" s="21"/>
      <c r="AF203" s="24">
        <f t="shared" si="48"/>
        <v>0</v>
      </c>
      <c r="AH203" s="20"/>
      <c r="AI203" s="23">
        <f t="shared" si="49"/>
        <v>0</v>
      </c>
      <c r="AJ203" s="21"/>
      <c r="AK203" s="24">
        <f t="shared" si="50"/>
        <v>0</v>
      </c>
      <c r="AM203" s="20"/>
      <c r="AN203" s="23">
        <f t="shared" si="51"/>
        <v>0</v>
      </c>
      <c r="AO203" s="21"/>
      <c r="AP203" s="24">
        <f t="shared" si="52"/>
        <v>0</v>
      </c>
      <c r="AR203" s="25">
        <f t="shared" si="53"/>
        <v>1</v>
      </c>
      <c r="AS203" s="24">
        <f t="shared" si="54"/>
        <v>0</v>
      </c>
      <c r="AU203" s="100">
        <f t="shared" si="55"/>
        <v>0</v>
      </c>
      <c r="AV203" s="24">
        <f t="shared" si="56"/>
        <v>0</v>
      </c>
    </row>
    <row r="204" spans="1:48" x14ac:dyDescent="0.3">
      <c r="A204" s="18"/>
      <c r="B204" s="26"/>
      <c r="C204" s="19"/>
      <c r="D204" s="20"/>
      <c r="E204" s="23">
        <f t="shared" si="38"/>
        <v>0</v>
      </c>
      <c r="F204" s="21"/>
      <c r="G204" s="24">
        <f t="shared" si="38"/>
        <v>0</v>
      </c>
      <c r="I204" s="20"/>
      <c r="J204" s="23">
        <f t="shared" si="39"/>
        <v>0</v>
      </c>
      <c r="K204" s="21"/>
      <c r="L204" s="24">
        <f t="shared" si="40"/>
        <v>0</v>
      </c>
      <c r="N204" s="20"/>
      <c r="O204" s="23">
        <f t="shared" si="41"/>
        <v>0</v>
      </c>
      <c r="P204" s="21"/>
      <c r="Q204" s="24">
        <f t="shared" si="42"/>
        <v>0</v>
      </c>
      <c r="S204" s="20"/>
      <c r="T204" s="23">
        <f t="shared" si="43"/>
        <v>0</v>
      </c>
      <c r="U204" s="21"/>
      <c r="V204" s="24">
        <f t="shared" si="44"/>
        <v>0</v>
      </c>
      <c r="X204" s="20"/>
      <c r="Y204" s="23">
        <f t="shared" si="45"/>
        <v>0</v>
      </c>
      <c r="Z204" s="21"/>
      <c r="AA204" s="24">
        <f t="shared" si="46"/>
        <v>0</v>
      </c>
      <c r="AC204" s="20"/>
      <c r="AD204" s="23">
        <f t="shared" si="47"/>
        <v>0</v>
      </c>
      <c r="AE204" s="21"/>
      <c r="AF204" s="24">
        <f t="shared" si="48"/>
        <v>0</v>
      </c>
      <c r="AH204" s="20"/>
      <c r="AI204" s="23">
        <f t="shared" si="49"/>
        <v>0</v>
      </c>
      <c r="AJ204" s="21"/>
      <c r="AK204" s="24">
        <f t="shared" si="50"/>
        <v>0</v>
      </c>
      <c r="AM204" s="20"/>
      <c r="AN204" s="23">
        <f t="shared" si="51"/>
        <v>0</v>
      </c>
      <c r="AO204" s="21"/>
      <c r="AP204" s="24">
        <f t="shared" si="52"/>
        <v>0</v>
      </c>
      <c r="AR204" s="25">
        <f t="shared" si="53"/>
        <v>1</v>
      </c>
      <c r="AS204" s="24">
        <f t="shared" si="54"/>
        <v>0</v>
      </c>
      <c r="AU204" s="100">
        <f t="shared" si="55"/>
        <v>0</v>
      </c>
      <c r="AV204" s="24">
        <f t="shared" si="56"/>
        <v>0</v>
      </c>
    </row>
    <row r="205" spans="1:48" x14ac:dyDescent="0.3">
      <c r="A205" s="18"/>
      <c r="B205" s="26"/>
      <c r="C205" s="19"/>
      <c r="D205" s="20"/>
      <c r="E205" s="23">
        <f t="shared" ref="E205:G268" si="57">+$C205*D205</f>
        <v>0</v>
      </c>
      <c r="F205" s="21"/>
      <c r="G205" s="24">
        <f t="shared" si="57"/>
        <v>0</v>
      </c>
      <c r="I205" s="20"/>
      <c r="J205" s="23">
        <f t="shared" ref="J205:J268" si="58">+$C205*I205</f>
        <v>0</v>
      </c>
      <c r="K205" s="21"/>
      <c r="L205" s="24">
        <f t="shared" ref="L205:L268" si="59">+$C205*K205</f>
        <v>0</v>
      </c>
      <c r="N205" s="20"/>
      <c r="O205" s="23">
        <f t="shared" ref="O205:O268" si="60">+$C205*N205</f>
        <v>0</v>
      </c>
      <c r="P205" s="21"/>
      <c r="Q205" s="24">
        <f t="shared" ref="Q205:Q268" si="61">+$C205*P205</f>
        <v>0</v>
      </c>
      <c r="S205" s="20"/>
      <c r="T205" s="23">
        <f t="shared" ref="T205:T268" si="62">+$C205*S205</f>
        <v>0</v>
      </c>
      <c r="U205" s="21"/>
      <c r="V205" s="24">
        <f t="shared" ref="V205:V268" si="63">+$C205*U205</f>
        <v>0</v>
      </c>
      <c r="X205" s="20"/>
      <c r="Y205" s="23">
        <f t="shared" ref="Y205:Y268" si="64">+$C205*X205</f>
        <v>0</v>
      </c>
      <c r="Z205" s="21"/>
      <c r="AA205" s="24">
        <f t="shared" ref="AA205:AA268" si="65">+$C205*Z205</f>
        <v>0</v>
      </c>
      <c r="AC205" s="20"/>
      <c r="AD205" s="23">
        <f t="shared" ref="AD205:AD268" si="66">+$C205*AC205</f>
        <v>0</v>
      </c>
      <c r="AE205" s="21"/>
      <c r="AF205" s="24">
        <f t="shared" ref="AF205:AF268" si="67">+$C205*AE205</f>
        <v>0</v>
      </c>
      <c r="AH205" s="20"/>
      <c r="AI205" s="23">
        <f t="shared" ref="AI205:AI268" si="68">+$C205*AH205</f>
        <v>0</v>
      </c>
      <c r="AJ205" s="21"/>
      <c r="AK205" s="24">
        <f t="shared" ref="AK205:AK268" si="69">+$C205*AJ205</f>
        <v>0</v>
      </c>
      <c r="AM205" s="20"/>
      <c r="AN205" s="23">
        <f t="shared" ref="AN205:AN268" si="70">+$C205*AM205</f>
        <v>0</v>
      </c>
      <c r="AO205" s="21"/>
      <c r="AP205" s="24">
        <f t="shared" ref="AP205:AP268" si="71">+$C205*AO205</f>
        <v>0</v>
      </c>
      <c r="AR205" s="25">
        <f t="shared" ref="AR205:AR268" si="72">100%-D205-F205-I205-K205-N205-P205-S205-U205-X205-Z205-AC205-AE205-AH205-AJ205-AM205-AO205</f>
        <v>1</v>
      </c>
      <c r="AS205" s="24">
        <f t="shared" ref="AS205:AS268" si="73">+C205-E205-G205-J205-L205-O205-Q205-T205-V205-Y205-AA205-AD205-AF205-AI205-AK205-AN205-AP205</f>
        <v>0</v>
      </c>
      <c r="AU205" s="100">
        <f t="shared" ref="AU205:AU268" si="74">+E205+J205+O205+T205+Y205+AD205+AI205+AN205</f>
        <v>0</v>
      </c>
      <c r="AV205" s="24">
        <f t="shared" ref="AV205:AV268" si="75">+G205+L205+Q205+V205+AA205+AF205+AK205+AP205</f>
        <v>0</v>
      </c>
    </row>
    <row r="206" spans="1:48" x14ac:dyDescent="0.3">
      <c r="A206" s="18"/>
      <c r="B206" s="26"/>
      <c r="C206" s="19"/>
      <c r="D206" s="20"/>
      <c r="E206" s="23">
        <f t="shared" si="57"/>
        <v>0</v>
      </c>
      <c r="F206" s="21"/>
      <c r="G206" s="24">
        <f t="shared" si="57"/>
        <v>0</v>
      </c>
      <c r="I206" s="20"/>
      <c r="J206" s="23">
        <f t="shared" si="58"/>
        <v>0</v>
      </c>
      <c r="K206" s="21"/>
      <c r="L206" s="24">
        <f t="shared" si="59"/>
        <v>0</v>
      </c>
      <c r="N206" s="20"/>
      <c r="O206" s="23">
        <f t="shared" si="60"/>
        <v>0</v>
      </c>
      <c r="P206" s="21"/>
      <c r="Q206" s="24">
        <f t="shared" si="61"/>
        <v>0</v>
      </c>
      <c r="S206" s="20"/>
      <c r="T206" s="23">
        <f t="shared" si="62"/>
        <v>0</v>
      </c>
      <c r="U206" s="21"/>
      <c r="V206" s="24">
        <f t="shared" si="63"/>
        <v>0</v>
      </c>
      <c r="X206" s="20"/>
      <c r="Y206" s="23">
        <f t="shared" si="64"/>
        <v>0</v>
      </c>
      <c r="Z206" s="21"/>
      <c r="AA206" s="24">
        <f t="shared" si="65"/>
        <v>0</v>
      </c>
      <c r="AC206" s="20"/>
      <c r="AD206" s="23">
        <f t="shared" si="66"/>
        <v>0</v>
      </c>
      <c r="AE206" s="21"/>
      <c r="AF206" s="24">
        <f t="shared" si="67"/>
        <v>0</v>
      </c>
      <c r="AH206" s="20"/>
      <c r="AI206" s="23">
        <f t="shared" si="68"/>
        <v>0</v>
      </c>
      <c r="AJ206" s="21"/>
      <c r="AK206" s="24">
        <f t="shared" si="69"/>
        <v>0</v>
      </c>
      <c r="AM206" s="20"/>
      <c r="AN206" s="23">
        <f t="shared" si="70"/>
        <v>0</v>
      </c>
      <c r="AO206" s="21"/>
      <c r="AP206" s="24">
        <f t="shared" si="71"/>
        <v>0</v>
      </c>
      <c r="AR206" s="25">
        <f t="shared" si="72"/>
        <v>1</v>
      </c>
      <c r="AS206" s="24">
        <f t="shared" si="73"/>
        <v>0</v>
      </c>
      <c r="AU206" s="100">
        <f t="shared" si="74"/>
        <v>0</v>
      </c>
      <c r="AV206" s="24">
        <f t="shared" si="75"/>
        <v>0</v>
      </c>
    </row>
    <row r="207" spans="1:48" x14ac:dyDescent="0.3">
      <c r="A207" s="18"/>
      <c r="B207" s="26"/>
      <c r="C207" s="19"/>
      <c r="D207" s="20"/>
      <c r="E207" s="23">
        <f t="shared" si="57"/>
        <v>0</v>
      </c>
      <c r="F207" s="21"/>
      <c r="G207" s="24">
        <f t="shared" si="57"/>
        <v>0</v>
      </c>
      <c r="I207" s="20"/>
      <c r="J207" s="23">
        <f t="shared" si="58"/>
        <v>0</v>
      </c>
      <c r="K207" s="21"/>
      <c r="L207" s="24">
        <f t="shared" si="59"/>
        <v>0</v>
      </c>
      <c r="N207" s="20"/>
      <c r="O207" s="23">
        <f t="shared" si="60"/>
        <v>0</v>
      </c>
      <c r="P207" s="21"/>
      <c r="Q207" s="24">
        <f t="shared" si="61"/>
        <v>0</v>
      </c>
      <c r="S207" s="20"/>
      <c r="T207" s="23">
        <f t="shared" si="62"/>
        <v>0</v>
      </c>
      <c r="U207" s="21"/>
      <c r="V207" s="24">
        <f t="shared" si="63"/>
        <v>0</v>
      </c>
      <c r="X207" s="20"/>
      <c r="Y207" s="23">
        <f t="shared" si="64"/>
        <v>0</v>
      </c>
      <c r="Z207" s="21"/>
      <c r="AA207" s="24">
        <f t="shared" si="65"/>
        <v>0</v>
      </c>
      <c r="AC207" s="20"/>
      <c r="AD207" s="23">
        <f t="shared" si="66"/>
        <v>0</v>
      </c>
      <c r="AE207" s="21"/>
      <c r="AF207" s="24">
        <f t="shared" si="67"/>
        <v>0</v>
      </c>
      <c r="AH207" s="20"/>
      <c r="AI207" s="23">
        <f t="shared" si="68"/>
        <v>0</v>
      </c>
      <c r="AJ207" s="21"/>
      <c r="AK207" s="24">
        <f t="shared" si="69"/>
        <v>0</v>
      </c>
      <c r="AM207" s="20"/>
      <c r="AN207" s="23">
        <f t="shared" si="70"/>
        <v>0</v>
      </c>
      <c r="AO207" s="21"/>
      <c r="AP207" s="24">
        <f t="shared" si="71"/>
        <v>0</v>
      </c>
      <c r="AR207" s="25">
        <f t="shared" si="72"/>
        <v>1</v>
      </c>
      <c r="AS207" s="24">
        <f t="shared" si="73"/>
        <v>0</v>
      </c>
      <c r="AU207" s="100">
        <f t="shared" si="74"/>
        <v>0</v>
      </c>
      <c r="AV207" s="24">
        <f t="shared" si="75"/>
        <v>0</v>
      </c>
    </row>
    <row r="208" spans="1:48" x14ac:dyDescent="0.3">
      <c r="A208" s="18"/>
      <c r="B208" s="26"/>
      <c r="C208" s="19"/>
      <c r="D208" s="20"/>
      <c r="E208" s="23">
        <f t="shared" si="57"/>
        <v>0</v>
      </c>
      <c r="F208" s="21"/>
      <c r="G208" s="24">
        <f t="shared" si="57"/>
        <v>0</v>
      </c>
      <c r="I208" s="20"/>
      <c r="J208" s="23">
        <f t="shared" si="58"/>
        <v>0</v>
      </c>
      <c r="K208" s="21"/>
      <c r="L208" s="24">
        <f t="shared" si="59"/>
        <v>0</v>
      </c>
      <c r="N208" s="20"/>
      <c r="O208" s="23">
        <f t="shared" si="60"/>
        <v>0</v>
      </c>
      <c r="P208" s="21"/>
      <c r="Q208" s="24">
        <f t="shared" si="61"/>
        <v>0</v>
      </c>
      <c r="S208" s="20"/>
      <c r="T208" s="23">
        <f t="shared" si="62"/>
        <v>0</v>
      </c>
      <c r="U208" s="21"/>
      <c r="V208" s="24">
        <f t="shared" si="63"/>
        <v>0</v>
      </c>
      <c r="X208" s="20"/>
      <c r="Y208" s="23">
        <f t="shared" si="64"/>
        <v>0</v>
      </c>
      <c r="Z208" s="21"/>
      <c r="AA208" s="24">
        <f t="shared" si="65"/>
        <v>0</v>
      </c>
      <c r="AC208" s="20"/>
      <c r="AD208" s="23">
        <f t="shared" si="66"/>
        <v>0</v>
      </c>
      <c r="AE208" s="21"/>
      <c r="AF208" s="24">
        <f t="shared" si="67"/>
        <v>0</v>
      </c>
      <c r="AH208" s="20"/>
      <c r="AI208" s="23">
        <f t="shared" si="68"/>
        <v>0</v>
      </c>
      <c r="AJ208" s="21"/>
      <c r="AK208" s="24">
        <f t="shared" si="69"/>
        <v>0</v>
      </c>
      <c r="AM208" s="20"/>
      <c r="AN208" s="23">
        <f t="shared" si="70"/>
        <v>0</v>
      </c>
      <c r="AO208" s="21"/>
      <c r="AP208" s="24">
        <f t="shared" si="71"/>
        <v>0</v>
      </c>
      <c r="AR208" s="25">
        <f t="shared" si="72"/>
        <v>1</v>
      </c>
      <c r="AS208" s="24">
        <f t="shared" si="73"/>
        <v>0</v>
      </c>
      <c r="AU208" s="100">
        <f t="shared" si="74"/>
        <v>0</v>
      </c>
      <c r="AV208" s="24">
        <f t="shared" si="75"/>
        <v>0</v>
      </c>
    </row>
    <row r="209" spans="1:48" x14ac:dyDescent="0.3">
      <c r="A209" s="18"/>
      <c r="B209" s="26"/>
      <c r="C209" s="19"/>
      <c r="D209" s="20"/>
      <c r="E209" s="23">
        <f t="shared" si="57"/>
        <v>0</v>
      </c>
      <c r="F209" s="21"/>
      <c r="G209" s="24">
        <f t="shared" si="57"/>
        <v>0</v>
      </c>
      <c r="I209" s="20"/>
      <c r="J209" s="23">
        <f t="shared" si="58"/>
        <v>0</v>
      </c>
      <c r="K209" s="21"/>
      <c r="L209" s="24">
        <f t="shared" si="59"/>
        <v>0</v>
      </c>
      <c r="N209" s="20"/>
      <c r="O209" s="23">
        <f t="shared" si="60"/>
        <v>0</v>
      </c>
      <c r="P209" s="21"/>
      <c r="Q209" s="24">
        <f t="shared" si="61"/>
        <v>0</v>
      </c>
      <c r="S209" s="20"/>
      <c r="T209" s="23">
        <f t="shared" si="62"/>
        <v>0</v>
      </c>
      <c r="U209" s="21"/>
      <c r="V209" s="24">
        <f t="shared" si="63"/>
        <v>0</v>
      </c>
      <c r="X209" s="20"/>
      <c r="Y209" s="23">
        <f t="shared" si="64"/>
        <v>0</v>
      </c>
      <c r="Z209" s="21"/>
      <c r="AA209" s="24">
        <f t="shared" si="65"/>
        <v>0</v>
      </c>
      <c r="AC209" s="20"/>
      <c r="AD209" s="23">
        <f t="shared" si="66"/>
        <v>0</v>
      </c>
      <c r="AE209" s="21"/>
      <c r="AF209" s="24">
        <f t="shared" si="67"/>
        <v>0</v>
      </c>
      <c r="AH209" s="20"/>
      <c r="AI209" s="23">
        <f t="shared" si="68"/>
        <v>0</v>
      </c>
      <c r="AJ209" s="21"/>
      <c r="AK209" s="24">
        <f t="shared" si="69"/>
        <v>0</v>
      </c>
      <c r="AM209" s="20"/>
      <c r="AN209" s="23">
        <f t="shared" si="70"/>
        <v>0</v>
      </c>
      <c r="AO209" s="21"/>
      <c r="AP209" s="24">
        <f t="shared" si="71"/>
        <v>0</v>
      </c>
      <c r="AR209" s="25">
        <f t="shared" si="72"/>
        <v>1</v>
      </c>
      <c r="AS209" s="24">
        <f t="shared" si="73"/>
        <v>0</v>
      </c>
      <c r="AU209" s="100">
        <f t="shared" si="74"/>
        <v>0</v>
      </c>
      <c r="AV209" s="24">
        <f t="shared" si="75"/>
        <v>0</v>
      </c>
    </row>
    <row r="210" spans="1:48" x14ac:dyDescent="0.3">
      <c r="A210" s="18"/>
      <c r="B210" s="26"/>
      <c r="C210" s="19"/>
      <c r="D210" s="20"/>
      <c r="E210" s="23">
        <f t="shared" si="57"/>
        <v>0</v>
      </c>
      <c r="F210" s="21"/>
      <c r="G210" s="24">
        <f t="shared" si="57"/>
        <v>0</v>
      </c>
      <c r="I210" s="20"/>
      <c r="J210" s="23">
        <f t="shared" si="58"/>
        <v>0</v>
      </c>
      <c r="K210" s="21"/>
      <c r="L210" s="24">
        <f t="shared" si="59"/>
        <v>0</v>
      </c>
      <c r="N210" s="20"/>
      <c r="O210" s="23">
        <f t="shared" si="60"/>
        <v>0</v>
      </c>
      <c r="P210" s="21"/>
      <c r="Q210" s="24">
        <f t="shared" si="61"/>
        <v>0</v>
      </c>
      <c r="S210" s="20"/>
      <c r="T210" s="23">
        <f t="shared" si="62"/>
        <v>0</v>
      </c>
      <c r="U210" s="21"/>
      <c r="V210" s="24">
        <f t="shared" si="63"/>
        <v>0</v>
      </c>
      <c r="X210" s="20"/>
      <c r="Y210" s="23">
        <f t="shared" si="64"/>
        <v>0</v>
      </c>
      <c r="Z210" s="21"/>
      <c r="AA210" s="24">
        <f t="shared" si="65"/>
        <v>0</v>
      </c>
      <c r="AC210" s="20"/>
      <c r="AD210" s="23">
        <f t="shared" si="66"/>
        <v>0</v>
      </c>
      <c r="AE210" s="21"/>
      <c r="AF210" s="24">
        <f t="shared" si="67"/>
        <v>0</v>
      </c>
      <c r="AH210" s="20"/>
      <c r="AI210" s="23">
        <f t="shared" si="68"/>
        <v>0</v>
      </c>
      <c r="AJ210" s="21"/>
      <c r="AK210" s="24">
        <f t="shared" si="69"/>
        <v>0</v>
      </c>
      <c r="AM210" s="20"/>
      <c r="AN210" s="23">
        <f t="shared" si="70"/>
        <v>0</v>
      </c>
      <c r="AO210" s="21"/>
      <c r="AP210" s="24">
        <f t="shared" si="71"/>
        <v>0</v>
      </c>
      <c r="AR210" s="25">
        <f t="shared" si="72"/>
        <v>1</v>
      </c>
      <c r="AS210" s="24">
        <f t="shared" si="73"/>
        <v>0</v>
      </c>
      <c r="AU210" s="100">
        <f t="shared" si="74"/>
        <v>0</v>
      </c>
      <c r="AV210" s="24">
        <f t="shared" si="75"/>
        <v>0</v>
      </c>
    </row>
    <row r="211" spans="1:48" x14ac:dyDescent="0.3">
      <c r="A211" s="18"/>
      <c r="B211" s="26"/>
      <c r="C211" s="19"/>
      <c r="D211" s="20"/>
      <c r="E211" s="23">
        <f t="shared" si="57"/>
        <v>0</v>
      </c>
      <c r="F211" s="21"/>
      <c r="G211" s="24">
        <f t="shared" si="57"/>
        <v>0</v>
      </c>
      <c r="I211" s="20"/>
      <c r="J211" s="23">
        <f t="shared" si="58"/>
        <v>0</v>
      </c>
      <c r="K211" s="21"/>
      <c r="L211" s="24">
        <f t="shared" si="59"/>
        <v>0</v>
      </c>
      <c r="N211" s="20"/>
      <c r="O211" s="23">
        <f t="shared" si="60"/>
        <v>0</v>
      </c>
      <c r="P211" s="21"/>
      <c r="Q211" s="24">
        <f t="shared" si="61"/>
        <v>0</v>
      </c>
      <c r="S211" s="20"/>
      <c r="T211" s="23">
        <f t="shared" si="62"/>
        <v>0</v>
      </c>
      <c r="U211" s="21"/>
      <c r="V211" s="24">
        <f t="shared" si="63"/>
        <v>0</v>
      </c>
      <c r="X211" s="20"/>
      <c r="Y211" s="23">
        <f t="shared" si="64"/>
        <v>0</v>
      </c>
      <c r="Z211" s="21"/>
      <c r="AA211" s="24">
        <f t="shared" si="65"/>
        <v>0</v>
      </c>
      <c r="AC211" s="20"/>
      <c r="AD211" s="23">
        <f t="shared" si="66"/>
        <v>0</v>
      </c>
      <c r="AE211" s="21"/>
      <c r="AF211" s="24">
        <f t="shared" si="67"/>
        <v>0</v>
      </c>
      <c r="AH211" s="20"/>
      <c r="AI211" s="23">
        <f t="shared" si="68"/>
        <v>0</v>
      </c>
      <c r="AJ211" s="21"/>
      <c r="AK211" s="24">
        <f t="shared" si="69"/>
        <v>0</v>
      </c>
      <c r="AM211" s="20"/>
      <c r="AN211" s="23">
        <f t="shared" si="70"/>
        <v>0</v>
      </c>
      <c r="AO211" s="21"/>
      <c r="AP211" s="24">
        <f t="shared" si="71"/>
        <v>0</v>
      </c>
      <c r="AR211" s="25">
        <f t="shared" si="72"/>
        <v>1</v>
      </c>
      <c r="AS211" s="24">
        <f t="shared" si="73"/>
        <v>0</v>
      </c>
      <c r="AU211" s="100">
        <f t="shared" si="74"/>
        <v>0</v>
      </c>
      <c r="AV211" s="24">
        <f t="shared" si="75"/>
        <v>0</v>
      </c>
    </row>
    <row r="212" spans="1:48" x14ac:dyDescent="0.3">
      <c r="A212" s="18"/>
      <c r="B212" s="26"/>
      <c r="C212" s="19"/>
      <c r="D212" s="20"/>
      <c r="E212" s="23">
        <f t="shared" si="57"/>
        <v>0</v>
      </c>
      <c r="F212" s="21"/>
      <c r="G212" s="24">
        <f t="shared" si="57"/>
        <v>0</v>
      </c>
      <c r="I212" s="20"/>
      <c r="J212" s="23">
        <f t="shared" si="58"/>
        <v>0</v>
      </c>
      <c r="K212" s="21"/>
      <c r="L212" s="24">
        <f t="shared" si="59"/>
        <v>0</v>
      </c>
      <c r="N212" s="20"/>
      <c r="O212" s="23">
        <f t="shared" si="60"/>
        <v>0</v>
      </c>
      <c r="P212" s="21"/>
      <c r="Q212" s="24">
        <f t="shared" si="61"/>
        <v>0</v>
      </c>
      <c r="S212" s="20"/>
      <c r="T212" s="23">
        <f t="shared" si="62"/>
        <v>0</v>
      </c>
      <c r="U212" s="21"/>
      <c r="V212" s="24">
        <f t="shared" si="63"/>
        <v>0</v>
      </c>
      <c r="X212" s="20"/>
      <c r="Y212" s="23">
        <f t="shared" si="64"/>
        <v>0</v>
      </c>
      <c r="Z212" s="21"/>
      <c r="AA212" s="24">
        <f t="shared" si="65"/>
        <v>0</v>
      </c>
      <c r="AC212" s="20"/>
      <c r="AD212" s="23">
        <f t="shared" si="66"/>
        <v>0</v>
      </c>
      <c r="AE212" s="21"/>
      <c r="AF212" s="24">
        <f t="shared" si="67"/>
        <v>0</v>
      </c>
      <c r="AH212" s="20"/>
      <c r="AI212" s="23">
        <f t="shared" si="68"/>
        <v>0</v>
      </c>
      <c r="AJ212" s="21"/>
      <c r="AK212" s="24">
        <f t="shared" si="69"/>
        <v>0</v>
      </c>
      <c r="AM212" s="20"/>
      <c r="AN212" s="23">
        <f t="shared" si="70"/>
        <v>0</v>
      </c>
      <c r="AO212" s="21"/>
      <c r="AP212" s="24">
        <f t="shared" si="71"/>
        <v>0</v>
      </c>
      <c r="AR212" s="25">
        <f t="shared" si="72"/>
        <v>1</v>
      </c>
      <c r="AS212" s="24">
        <f t="shared" si="73"/>
        <v>0</v>
      </c>
      <c r="AU212" s="100">
        <f t="shared" si="74"/>
        <v>0</v>
      </c>
      <c r="AV212" s="24">
        <f t="shared" si="75"/>
        <v>0</v>
      </c>
    </row>
    <row r="213" spans="1:48" x14ac:dyDescent="0.3">
      <c r="A213" s="18"/>
      <c r="B213" s="26"/>
      <c r="C213" s="19"/>
      <c r="D213" s="20"/>
      <c r="E213" s="23">
        <f t="shared" si="57"/>
        <v>0</v>
      </c>
      <c r="F213" s="21"/>
      <c r="G213" s="24">
        <f t="shared" si="57"/>
        <v>0</v>
      </c>
      <c r="I213" s="20"/>
      <c r="J213" s="23">
        <f t="shared" si="58"/>
        <v>0</v>
      </c>
      <c r="K213" s="21"/>
      <c r="L213" s="24">
        <f t="shared" si="59"/>
        <v>0</v>
      </c>
      <c r="N213" s="20"/>
      <c r="O213" s="23">
        <f t="shared" si="60"/>
        <v>0</v>
      </c>
      <c r="P213" s="21"/>
      <c r="Q213" s="24">
        <f t="shared" si="61"/>
        <v>0</v>
      </c>
      <c r="S213" s="20"/>
      <c r="T213" s="23">
        <f t="shared" si="62"/>
        <v>0</v>
      </c>
      <c r="U213" s="21"/>
      <c r="V213" s="24">
        <f t="shared" si="63"/>
        <v>0</v>
      </c>
      <c r="X213" s="20"/>
      <c r="Y213" s="23">
        <f t="shared" si="64"/>
        <v>0</v>
      </c>
      <c r="Z213" s="21"/>
      <c r="AA213" s="24">
        <f t="shared" si="65"/>
        <v>0</v>
      </c>
      <c r="AC213" s="20"/>
      <c r="AD213" s="23">
        <f t="shared" si="66"/>
        <v>0</v>
      </c>
      <c r="AE213" s="21"/>
      <c r="AF213" s="24">
        <f t="shared" si="67"/>
        <v>0</v>
      </c>
      <c r="AH213" s="20"/>
      <c r="AI213" s="23">
        <f t="shared" si="68"/>
        <v>0</v>
      </c>
      <c r="AJ213" s="21"/>
      <c r="AK213" s="24">
        <f t="shared" si="69"/>
        <v>0</v>
      </c>
      <c r="AM213" s="20"/>
      <c r="AN213" s="23">
        <f t="shared" si="70"/>
        <v>0</v>
      </c>
      <c r="AO213" s="21"/>
      <c r="AP213" s="24">
        <f t="shared" si="71"/>
        <v>0</v>
      </c>
      <c r="AR213" s="25">
        <f t="shared" si="72"/>
        <v>1</v>
      </c>
      <c r="AS213" s="24">
        <f t="shared" si="73"/>
        <v>0</v>
      </c>
      <c r="AU213" s="100">
        <f t="shared" si="74"/>
        <v>0</v>
      </c>
      <c r="AV213" s="24">
        <f t="shared" si="75"/>
        <v>0</v>
      </c>
    </row>
    <row r="214" spans="1:48" x14ac:dyDescent="0.3">
      <c r="A214" s="18"/>
      <c r="B214" s="26"/>
      <c r="C214" s="19"/>
      <c r="D214" s="20"/>
      <c r="E214" s="23">
        <f t="shared" si="57"/>
        <v>0</v>
      </c>
      <c r="F214" s="21"/>
      <c r="G214" s="24">
        <f t="shared" si="57"/>
        <v>0</v>
      </c>
      <c r="I214" s="20"/>
      <c r="J214" s="23">
        <f t="shared" si="58"/>
        <v>0</v>
      </c>
      <c r="K214" s="21"/>
      <c r="L214" s="24">
        <f t="shared" si="59"/>
        <v>0</v>
      </c>
      <c r="N214" s="20"/>
      <c r="O214" s="23">
        <f t="shared" si="60"/>
        <v>0</v>
      </c>
      <c r="P214" s="21"/>
      <c r="Q214" s="24">
        <f t="shared" si="61"/>
        <v>0</v>
      </c>
      <c r="S214" s="20"/>
      <c r="T214" s="23">
        <f t="shared" si="62"/>
        <v>0</v>
      </c>
      <c r="U214" s="21"/>
      <c r="V214" s="24">
        <f t="shared" si="63"/>
        <v>0</v>
      </c>
      <c r="X214" s="20"/>
      <c r="Y214" s="23">
        <f t="shared" si="64"/>
        <v>0</v>
      </c>
      <c r="Z214" s="21"/>
      <c r="AA214" s="24">
        <f t="shared" si="65"/>
        <v>0</v>
      </c>
      <c r="AC214" s="20"/>
      <c r="AD214" s="23">
        <f t="shared" si="66"/>
        <v>0</v>
      </c>
      <c r="AE214" s="21"/>
      <c r="AF214" s="24">
        <f t="shared" si="67"/>
        <v>0</v>
      </c>
      <c r="AH214" s="20"/>
      <c r="AI214" s="23">
        <f t="shared" si="68"/>
        <v>0</v>
      </c>
      <c r="AJ214" s="21"/>
      <c r="AK214" s="24">
        <f t="shared" si="69"/>
        <v>0</v>
      </c>
      <c r="AM214" s="20"/>
      <c r="AN214" s="23">
        <f t="shared" si="70"/>
        <v>0</v>
      </c>
      <c r="AO214" s="21"/>
      <c r="AP214" s="24">
        <f t="shared" si="71"/>
        <v>0</v>
      </c>
      <c r="AR214" s="25">
        <f t="shared" si="72"/>
        <v>1</v>
      </c>
      <c r="AS214" s="24">
        <f t="shared" si="73"/>
        <v>0</v>
      </c>
      <c r="AU214" s="100">
        <f t="shared" si="74"/>
        <v>0</v>
      </c>
      <c r="AV214" s="24">
        <f t="shared" si="75"/>
        <v>0</v>
      </c>
    </row>
    <row r="215" spans="1:48" x14ac:dyDescent="0.3">
      <c r="A215" s="18"/>
      <c r="B215" s="26"/>
      <c r="C215" s="19"/>
      <c r="D215" s="20"/>
      <c r="E215" s="23">
        <f t="shared" si="57"/>
        <v>0</v>
      </c>
      <c r="F215" s="21"/>
      <c r="G215" s="24">
        <f t="shared" si="57"/>
        <v>0</v>
      </c>
      <c r="I215" s="20"/>
      <c r="J215" s="23">
        <f t="shared" si="58"/>
        <v>0</v>
      </c>
      <c r="K215" s="21"/>
      <c r="L215" s="24">
        <f t="shared" si="59"/>
        <v>0</v>
      </c>
      <c r="N215" s="20"/>
      <c r="O215" s="23">
        <f t="shared" si="60"/>
        <v>0</v>
      </c>
      <c r="P215" s="21"/>
      <c r="Q215" s="24">
        <f t="shared" si="61"/>
        <v>0</v>
      </c>
      <c r="S215" s="20"/>
      <c r="T215" s="23">
        <f t="shared" si="62"/>
        <v>0</v>
      </c>
      <c r="U215" s="21"/>
      <c r="V215" s="24">
        <f t="shared" si="63"/>
        <v>0</v>
      </c>
      <c r="X215" s="20"/>
      <c r="Y215" s="23">
        <f t="shared" si="64"/>
        <v>0</v>
      </c>
      <c r="Z215" s="21"/>
      <c r="AA215" s="24">
        <f t="shared" si="65"/>
        <v>0</v>
      </c>
      <c r="AC215" s="20"/>
      <c r="AD215" s="23">
        <f t="shared" si="66"/>
        <v>0</v>
      </c>
      <c r="AE215" s="21"/>
      <c r="AF215" s="24">
        <f t="shared" si="67"/>
        <v>0</v>
      </c>
      <c r="AH215" s="20"/>
      <c r="AI215" s="23">
        <f t="shared" si="68"/>
        <v>0</v>
      </c>
      <c r="AJ215" s="21"/>
      <c r="AK215" s="24">
        <f t="shared" si="69"/>
        <v>0</v>
      </c>
      <c r="AM215" s="20"/>
      <c r="AN215" s="23">
        <f t="shared" si="70"/>
        <v>0</v>
      </c>
      <c r="AO215" s="21"/>
      <c r="AP215" s="24">
        <f t="shared" si="71"/>
        <v>0</v>
      </c>
      <c r="AR215" s="25">
        <f t="shared" si="72"/>
        <v>1</v>
      </c>
      <c r="AS215" s="24">
        <f t="shared" si="73"/>
        <v>0</v>
      </c>
      <c r="AU215" s="100">
        <f t="shared" si="74"/>
        <v>0</v>
      </c>
      <c r="AV215" s="24">
        <f t="shared" si="75"/>
        <v>0</v>
      </c>
    </row>
    <row r="216" spans="1:48" x14ac:dyDescent="0.3">
      <c r="A216" s="18"/>
      <c r="B216" s="26"/>
      <c r="C216" s="19"/>
      <c r="D216" s="20"/>
      <c r="E216" s="23">
        <f t="shared" si="57"/>
        <v>0</v>
      </c>
      <c r="F216" s="21"/>
      <c r="G216" s="24">
        <f t="shared" si="57"/>
        <v>0</v>
      </c>
      <c r="I216" s="20"/>
      <c r="J216" s="23">
        <f t="shared" si="58"/>
        <v>0</v>
      </c>
      <c r="K216" s="21"/>
      <c r="L216" s="24">
        <f t="shared" si="59"/>
        <v>0</v>
      </c>
      <c r="N216" s="20"/>
      <c r="O216" s="23">
        <f t="shared" si="60"/>
        <v>0</v>
      </c>
      <c r="P216" s="21"/>
      <c r="Q216" s="24">
        <f t="shared" si="61"/>
        <v>0</v>
      </c>
      <c r="S216" s="20"/>
      <c r="T216" s="23">
        <f t="shared" si="62"/>
        <v>0</v>
      </c>
      <c r="U216" s="21"/>
      <c r="V216" s="24">
        <f t="shared" si="63"/>
        <v>0</v>
      </c>
      <c r="X216" s="20"/>
      <c r="Y216" s="23">
        <f t="shared" si="64"/>
        <v>0</v>
      </c>
      <c r="Z216" s="21"/>
      <c r="AA216" s="24">
        <f t="shared" si="65"/>
        <v>0</v>
      </c>
      <c r="AC216" s="20"/>
      <c r="AD216" s="23">
        <f t="shared" si="66"/>
        <v>0</v>
      </c>
      <c r="AE216" s="21"/>
      <c r="AF216" s="24">
        <f t="shared" si="67"/>
        <v>0</v>
      </c>
      <c r="AH216" s="20"/>
      <c r="AI216" s="23">
        <f t="shared" si="68"/>
        <v>0</v>
      </c>
      <c r="AJ216" s="21"/>
      <c r="AK216" s="24">
        <f t="shared" si="69"/>
        <v>0</v>
      </c>
      <c r="AM216" s="20"/>
      <c r="AN216" s="23">
        <f t="shared" si="70"/>
        <v>0</v>
      </c>
      <c r="AO216" s="21"/>
      <c r="AP216" s="24">
        <f t="shared" si="71"/>
        <v>0</v>
      </c>
      <c r="AR216" s="25">
        <f t="shared" si="72"/>
        <v>1</v>
      </c>
      <c r="AS216" s="24">
        <f t="shared" si="73"/>
        <v>0</v>
      </c>
      <c r="AU216" s="100">
        <f t="shared" si="74"/>
        <v>0</v>
      </c>
      <c r="AV216" s="24">
        <f t="shared" si="75"/>
        <v>0</v>
      </c>
    </row>
    <row r="217" spans="1:48" x14ac:dyDescent="0.3">
      <c r="A217" s="18"/>
      <c r="B217" s="26"/>
      <c r="C217" s="19"/>
      <c r="D217" s="20"/>
      <c r="E217" s="23">
        <f t="shared" si="57"/>
        <v>0</v>
      </c>
      <c r="F217" s="21"/>
      <c r="G217" s="24">
        <f t="shared" si="57"/>
        <v>0</v>
      </c>
      <c r="I217" s="20"/>
      <c r="J217" s="23">
        <f t="shared" si="58"/>
        <v>0</v>
      </c>
      <c r="K217" s="21"/>
      <c r="L217" s="24">
        <f t="shared" si="59"/>
        <v>0</v>
      </c>
      <c r="N217" s="20"/>
      <c r="O217" s="23">
        <f t="shared" si="60"/>
        <v>0</v>
      </c>
      <c r="P217" s="21"/>
      <c r="Q217" s="24">
        <f t="shared" si="61"/>
        <v>0</v>
      </c>
      <c r="S217" s="20"/>
      <c r="T217" s="23">
        <f t="shared" si="62"/>
        <v>0</v>
      </c>
      <c r="U217" s="21"/>
      <c r="V217" s="24">
        <f t="shared" si="63"/>
        <v>0</v>
      </c>
      <c r="X217" s="20"/>
      <c r="Y217" s="23">
        <f t="shared" si="64"/>
        <v>0</v>
      </c>
      <c r="Z217" s="21"/>
      <c r="AA217" s="24">
        <f t="shared" si="65"/>
        <v>0</v>
      </c>
      <c r="AC217" s="20"/>
      <c r="AD217" s="23">
        <f t="shared" si="66"/>
        <v>0</v>
      </c>
      <c r="AE217" s="21"/>
      <c r="AF217" s="24">
        <f t="shared" si="67"/>
        <v>0</v>
      </c>
      <c r="AH217" s="20"/>
      <c r="AI217" s="23">
        <f t="shared" si="68"/>
        <v>0</v>
      </c>
      <c r="AJ217" s="21"/>
      <c r="AK217" s="24">
        <f t="shared" si="69"/>
        <v>0</v>
      </c>
      <c r="AM217" s="20"/>
      <c r="AN217" s="23">
        <f t="shared" si="70"/>
        <v>0</v>
      </c>
      <c r="AO217" s="21"/>
      <c r="AP217" s="24">
        <f t="shared" si="71"/>
        <v>0</v>
      </c>
      <c r="AR217" s="25">
        <f t="shared" si="72"/>
        <v>1</v>
      </c>
      <c r="AS217" s="24">
        <f t="shared" si="73"/>
        <v>0</v>
      </c>
      <c r="AU217" s="100">
        <f t="shared" si="74"/>
        <v>0</v>
      </c>
      <c r="AV217" s="24">
        <f t="shared" si="75"/>
        <v>0</v>
      </c>
    </row>
    <row r="218" spans="1:48" x14ac:dyDescent="0.3">
      <c r="A218" s="18"/>
      <c r="B218" s="26"/>
      <c r="C218" s="19"/>
      <c r="D218" s="20"/>
      <c r="E218" s="23">
        <f t="shared" si="57"/>
        <v>0</v>
      </c>
      <c r="F218" s="21"/>
      <c r="G218" s="24">
        <f t="shared" si="57"/>
        <v>0</v>
      </c>
      <c r="I218" s="20"/>
      <c r="J218" s="23">
        <f t="shared" si="58"/>
        <v>0</v>
      </c>
      <c r="K218" s="21"/>
      <c r="L218" s="24">
        <f t="shared" si="59"/>
        <v>0</v>
      </c>
      <c r="N218" s="20"/>
      <c r="O218" s="23">
        <f t="shared" si="60"/>
        <v>0</v>
      </c>
      <c r="P218" s="21"/>
      <c r="Q218" s="24">
        <f t="shared" si="61"/>
        <v>0</v>
      </c>
      <c r="S218" s="20"/>
      <c r="T218" s="23">
        <f t="shared" si="62"/>
        <v>0</v>
      </c>
      <c r="U218" s="21"/>
      <c r="V218" s="24">
        <f t="shared" si="63"/>
        <v>0</v>
      </c>
      <c r="X218" s="20"/>
      <c r="Y218" s="23">
        <f t="shared" si="64"/>
        <v>0</v>
      </c>
      <c r="Z218" s="21"/>
      <c r="AA218" s="24">
        <f t="shared" si="65"/>
        <v>0</v>
      </c>
      <c r="AC218" s="20"/>
      <c r="AD218" s="23">
        <f t="shared" si="66"/>
        <v>0</v>
      </c>
      <c r="AE218" s="21"/>
      <c r="AF218" s="24">
        <f t="shared" si="67"/>
        <v>0</v>
      </c>
      <c r="AH218" s="20"/>
      <c r="AI218" s="23">
        <f t="shared" si="68"/>
        <v>0</v>
      </c>
      <c r="AJ218" s="21"/>
      <c r="AK218" s="24">
        <f t="shared" si="69"/>
        <v>0</v>
      </c>
      <c r="AM218" s="20"/>
      <c r="AN218" s="23">
        <f t="shared" si="70"/>
        <v>0</v>
      </c>
      <c r="AO218" s="21"/>
      <c r="AP218" s="24">
        <f t="shared" si="71"/>
        <v>0</v>
      </c>
      <c r="AR218" s="25">
        <f t="shared" si="72"/>
        <v>1</v>
      </c>
      <c r="AS218" s="24">
        <f t="shared" si="73"/>
        <v>0</v>
      </c>
      <c r="AU218" s="100">
        <f t="shared" si="74"/>
        <v>0</v>
      </c>
      <c r="AV218" s="24">
        <f t="shared" si="75"/>
        <v>0</v>
      </c>
    </row>
    <row r="219" spans="1:48" x14ac:dyDescent="0.3">
      <c r="A219" s="18"/>
      <c r="B219" s="26"/>
      <c r="C219" s="19"/>
      <c r="D219" s="20"/>
      <c r="E219" s="23">
        <f t="shared" si="57"/>
        <v>0</v>
      </c>
      <c r="F219" s="21"/>
      <c r="G219" s="24">
        <f t="shared" si="57"/>
        <v>0</v>
      </c>
      <c r="I219" s="20"/>
      <c r="J219" s="23">
        <f t="shared" si="58"/>
        <v>0</v>
      </c>
      <c r="K219" s="21"/>
      <c r="L219" s="24">
        <f t="shared" si="59"/>
        <v>0</v>
      </c>
      <c r="N219" s="20"/>
      <c r="O219" s="23">
        <f t="shared" si="60"/>
        <v>0</v>
      </c>
      <c r="P219" s="21"/>
      <c r="Q219" s="24">
        <f t="shared" si="61"/>
        <v>0</v>
      </c>
      <c r="S219" s="20"/>
      <c r="T219" s="23">
        <f t="shared" si="62"/>
        <v>0</v>
      </c>
      <c r="U219" s="21"/>
      <c r="V219" s="24">
        <f t="shared" si="63"/>
        <v>0</v>
      </c>
      <c r="X219" s="20"/>
      <c r="Y219" s="23">
        <f t="shared" si="64"/>
        <v>0</v>
      </c>
      <c r="Z219" s="21"/>
      <c r="AA219" s="24">
        <f t="shared" si="65"/>
        <v>0</v>
      </c>
      <c r="AC219" s="20"/>
      <c r="AD219" s="23">
        <f t="shared" si="66"/>
        <v>0</v>
      </c>
      <c r="AE219" s="21"/>
      <c r="AF219" s="24">
        <f t="shared" si="67"/>
        <v>0</v>
      </c>
      <c r="AH219" s="20"/>
      <c r="AI219" s="23">
        <f t="shared" si="68"/>
        <v>0</v>
      </c>
      <c r="AJ219" s="21"/>
      <c r="AK219" s="24">
        <f t="shared" si="69"/>
        <v>0</v>
      </c>
      <c r="AM219" s="20"/>
      <c r="AN219" s="23">
        <f t="shared" si="70"/>
        <v>0</v>
      </c>
      <c r="AO219" s="21"/>
      <c r="AP219" s="24">
        <f t="shared" si="71"/>
        <v>0</v>
      </c>
      <c r="AR219" s="25">
        <f t="shared" si="72"/>
        <v>1</v>
      </c>
      <c r="AS219" s="24">
        <f t="shared" si="73"/>
        <v>0</v>
      </c>
      <c r="AU219" s="100">
        <f t="shared" si="74"/>
        <v>0</v>
      </c>
      <c r="AV219" s="24">
        <f t="shared" si="75"/>
        <v>0</v>
      </c>
    </row>
    <row r="220" spans="1:48" x14ac:dyDescent="0.3">
      <c r="A220" s="18"/>
      <c r="B220" s="26"/>
      <c r="C220" s="19"/>
      <c r="D220" s="20"/>
      <c r="E220" s="23">
        <f t="shared" si="57"/>
        <v>0</v>
      </c>
      <c r="F220" s="21"/>
      <c r="G220" s="24">
        <f t="shared" si="57"/>
        <v>0</v>
      </c>
      <c r="I220" s="20"/>
      <c r="J220" s="23">
        <f t="shared" si="58"/>
        <v>0</v>
      </c>
      <c r="K220" s="21"/>
      <c r="L220" s="24">
        <f t="shared" si="59"/>
        <v>0</v>
      </c>
      <c r="N220" s="20"/>
      <c r="O220" s="23">
        <f t="shared" si="60"/>
        <v>0</v>
      </c>
      <c r="P220" s="21"/>
      <c r="Q220" s="24">
        <f t="shared" si="61"/>
        <v>0</v>
      </c>
      <c r="S220" s="20"/>
      <c r="T220" s="23">
        <f t="shared" si="62"/>
        <v>0</v>
      </c>
      <c r="U220" s="21"/>
      <c r="V220" s="24">
        <f t="shared" si="63"/>
        <v>0</v>
      </c>
      <c r="X220" s="20"/>
      <c r="Y220" s="23">
        <f t="shared" si="64"/>
        <v>0</v>
      </c>
      <c r="Z220" s="21"/>
      <c r="AA220" s="24">
        <f t="shared" si="65"/>
        <v>0</v>
      </c>
      <c r="AC220" s="20"/>
      <c r="AD220" s="23">
        <f t="shared" si="66"/>
        <v>0</v>
      </c>
      <c r="AE220" s="21"/>
      <c r="AF220" s="24">
        <f t="shared" si="67"/>
        <v>0</v>
      </c>
      <c r="AH220" s="20"/>
      <c r="AI220" s="23">
        <f t="shared" si="68"/>
        <v>0</v>
      </c>
      <c r="AJ220" s="21"/>
      <c r="AK220" s="24">
        <f t="shared" si="69"/>
        <v>0</v>
      </c>
      <c r="AM220" s="20"/>
      <c r="AN220" s="23">
        <f t="shared" si="70"/>
        <v>0</v>
      </c>
      <c r="AO220" s="21"/>
      <c r="AP220" s="24">
        <f t="shared" si="71"/>
        <v>0</v>
      </c>
      <c r="AR220" s="25">
        <f t="shared" si="72"/>
        <v>1</v>
      </c>
      <c r="AS220" s="24">
        <f t="shared" si="73"/>
        <v>0</v>
      </c>
      <c r="AU220" s="100">
        <f t="shared" si="74"/>
        <v>0</v>
      </c>
      <c r="AV220" s="24">
        <f t="shared" si="75"/>
        <v>0</v>
      </c>
    </row>
    <row r="221" spans="1:48" x14ac:dyDescent="0.3">
      <c r="A221" s="18"/>
      <c r="B221" s="26"/>
      <c r="C221" s="19"/>
      <c r="D221" s="20"/>
      <c r="E221" s="23">
        <f t="shared" si="57"/>
        <v>0</v>
      </c>
      <c r="F221" s="21"/>
      <c r="G221" s="24">
        <f t="shared" si="57"/>
        <v>0</v>
      </c>
      <c r="I221" s="20"/>
      <c r="J221" s="23">
        <f t="shared" si="58"/>
        <v>0</v>
      </c>
      <c r="K221" s="21"/>
      <c r="L221" s="24">
        <f t="shared" si="59"/>
        <v>0</v>
      </c>
      <c r="N221" s="20"/>
      <c r="O221" s="23">
        <f t="shared" si="60"/>
        <v>0</v>
      </c>
      <c r="P221" s="21"/>
      <c r="Q221" s="24">
        <f t="shared" si="61"/>
        <v>0</v>
      </c>
      <c r="S221" s="20"/>
      <c r="T221" s="23">
        <f t="shared" si="62"/>
        <v>0</v>
      </c>
      <c r="U221" s="21"/>
      <c r="V221" s="24">
        <f t="shared" si="63"/>
        <v>0</v>
      </c>
      <c r="X221" s="20"/>
      <c r="Y221" s="23">
        <f t="shared" si="64"/>
        <v>0</v>
      </c>
      <c r="Z221" s="21"/>
      <c r="AA221" s="24">
        <f t="shared" si="65"/>
        <v>0</v>
      </c>
      <c r="AC221" s="20"/>
      <c r="AD221" s="23">
        <f t="shared" si="66"/>
        <v>0</v>
      </c>
      <c r="AE221" s="21"/>
      <c r="AF221" s="24">
        <f t="shared" si="67"/>
        <v>0</v>
      </c>
      <c r="AH221" s="20"/>
      <c r="AI221" s="23">
        <f t="shared" si="68"/>
        <v>0</v>
      </c>
      <c r="AJ221" s="21"/>
      <c r="AK221" s="24">
        <f t="shared" si="69"/>
        <v>0</v>
      </c>
      <c r="AM221" s="20"/>
      <c r="AN221" s="23">
        <f t="shared" si="70"/>
        <v>0</v>
      </c>
      <c r="AO221" s="21"/>
      <c r="AP221" s="24">
        <f t="shared" si="71"/>
        <v>0</v>
      </c>
      <c r="AR221" s="25">
        <f t="shared" si="72"/>
        <v>1</v>
      </c>
      <c r="AS221" s="24">
        <f t="shared" si="73"/>
        <v>0</v>
      </c>
      <c r="AU221" s="100">
        <f t="shared" si="74"/>
        <v>0</v>
      </c>
      <c r="AV221" s="24">
        <f t="shared" si="75"/>
        <v>0</v>
      </c>
    </row>
    <row r="222" spans="1:48" x14ac:dyDescent="0.3">
      <c r="A222" s="18"/>
      <c r="B222" s="26"/>
      <c r="C222" s="19"/>
      <c r="D222" s="20"/>
      <c r="E222" s="23">
        <f t="shared" si="57"/>
        <v>0</v>
      </c>
      <c r="F222" s="21"/>
      <c r="G222" s="24">
        <f t="shared" si="57"/>
        <v>0</v>
      </c>
      <c r="I222" s="20"/>
      <c r="J222" s="23">
        <f t="shared" si="58"/>
        <v>0</v>
      </c>
      <c r="K222" s="21"/>
      <c r="L222" s="24">
        <f t="shared" si="59"/>
        <v>0</v>
      </c>
      <c r="N222" s="20"/>
      <c r="O222" s="23">
        <f t="shared" si="60"/>
        <v>0</v>
      </c>
      <c r="P222" s="21"/>
      <c r="Q222" s="24">
        <f t="shared" si="61"/>
        <v>0</v>
      </c>
      <c r="S222" s="20"/>
      <c r="T222" s="23">
        <f t="shared" si="62"/>
        <v>0</v>
      </c>
      <c r="U222" s="21"/>
      <c r="V222" s="24">
        <f t="shared" si="63"/>
        <v>0</v>
      </c>
      <c r="X222" s="20"/>
      <c r="Y222" s="23">
        <f t="shared" si="64"/>
        <v>0</v>
      </c>
      <c r="Z222" s="21"/>
      <c r="AA222" s="24">
        <f t="shared" si="65"/>
        <v>0</v>
      </c>
      <c r="AC222" s="20"/>
      <c r="AD222" s="23">
        <f t="shared" si="66"/>
        <v>0</v>
      </c>
      <c r="AE222" s="21"/>
      <c r="AF222" s="24">
        <f t="shared" si="67"/>
        <v>0</v>
      </c>
      <c r="AH222" s="20"/>
      <c r="AI222" s="23">
        <f t="shared" si="68"/>
        <v>0</v>
      </c>
      <c r="AJ222" s="21"/>
      <c r="AK222" s="24">
        <f t="shared" si="69"/>
        <v>0</v>
      </c>
      <c r="AM222" s="20"/>
      <c r="AN222" s="23">
        <f t="shared" si="70"/>
        <v>0</v>
      </c>
      <c r="AO222" s="21"/>
      <c r="AP222" s="24">
        <f t="shared" si="71"/>
        <v>0</v>
      </c>
      <c r="AR222" s="25">
        <f t="shared" si="72"/>
        <v>1</v>
      </c>
      <c r="AS222" s="24">
        <f t="shared" si="73"/>
        <v>0</v>
      </c>
      <c r="AU222" s="100">
        <f t="shared" si="74"/>
        <v>0</v>
      </c>
      <c r="AV222" s="24">
        <f t="shared" si="75"/>
        <v>0</v>
      </c>
    </row>
    <row r="223" spans="1:48" x14ac:dyDescent="0.3">
      <c r="A223" s="18"/>
      <c r="B223" s="26"/>
      <c r="C223" s="19"/>
      <c r="D223" s="20"/>
      <c r="E223" s="23">
        <f t="shared" si="57"/>
        <v>0</v>
      </c>
      <c r="F223" s="21"/>
      <c r="G223" s="24">
        <f t="shared" si="57"/>
        <v>0</v>
      </c>
      <c r="I223" s="20"/>
      <c r="J223" s="23">
        <f t="shared" si="58"/>
        <v>0</v>
      </c>
      <c r="K223" s="21"/>
      <c r="L223" s="24">
        <f t="shared" si="59"/>
        <v>0</v>
      </c>
      <c r="N223" s="20"/>
      <c r="O223" s="23">
        <f t="shared" si="60"/>
        <v>0</v>
      </c>
      <c r="P223" s="21"/>
      <c r="Q223" s="24">
        <f t="shared" si="61"/>
        <v>0</v>
      </c>
      <c r="S223" s="20"/>
      <c r="T223" s="23">
        <f t="shared" si="62"/>
        <v>0</v>
      </c>
      <c r="U223" s="21"/>
      <c r="V223" s="24">
        <f t="shared" si="63"/>
        <v>0</v>
      </c>
      <c r="X223" s="20"/>
      <c r="Y223" s="23">
        <f t="shared" si="64"/>
        <v>0</v>
      </c>
      <c r="Z223" s="21"/>
      <c r="AA223" s="24">
        <f t="shared" si="65"/>
        <v>0</v>
      </c>
      <c r="AC223" s="20"/>
      <c r="AD223" s="23">
        <f t="shared" si="66"/>
        <v>0</v>
      </c>
      <c r="AE223" s="21"/>
      <c r="AF223" s="24">
        <f t="shared" si="67"/>
        <v>0</v>
      </c>
      <c r="AH223" s="20"/>
      <c r="AI223" s="23">
        <f t="shared" si="68"/>
        <v>0</v>
      </c>
      <c r="AJ223" s="21"/>
      <c r="AK223" s="24">
        <f t="shared" si="69"/>
        <v>0</v>
      </c>
      <c r="AM223" s="20"/>
      <c r="AN223" s="23">
        <f t="shared" si="70"/>
        <v>0</v>
      </c>
      <c r="AO223" s="21"/>
      <c r="AP223" s="24">
        <f t="shared" si="71"/>
        <v>0</v>
      </c>
      <c r="AR223" s="25">
        <f t="shared" si="72"/>
        <v>1</v>
      </c>
      <c r="AS223" s="24">
        <f t="shared" si="73"/>
        <v>0</v>
      </c>
      <c r="AU223" s="100">
        <f t="shared" si="74"/>
        <v>0</v>
      </c>
      <c r="AV223" s="24">
        <f t="shared" si="75"/>
        <v>0</v>
      </c>
    </row>
    <row r="224" spans="1:48" x14ac:dyDescent="0.3">
      <c r="A224" s="18"/>
      <c r="B224" s="26"/>
      <c r="C224" s="19"/>
      <c r="D224" s="20"/>
      <c r="E224" s="23">
        <f t="shared" si="57"/>
        <v>0</v>
      </c>
      <c r="F224" s="21"/>
      <c r="G224" s="24">
        <f t="shared" si="57"/>
        <v>0</v>
      </c>
      <c r="I224" s="20"/>
      <c r="J224" s="23">
        <f t="shared" si="58"/>
        <v>0</v>
      </c>
      <c r="K224" s="21"/>
      <c r="L224" s="24">
        <f t="shared" si="59"/>
        <v>0</v>
      </c>
      <c r="N224" s="20"/>
      <c r="O224" s="23">
        <f t="shared" si="60"/>
        <v>0</v>
      </c>
      <c r="P224" s="21"/>
      <c r="Q224" s="24">
        <f t="shared" si="61"/>
        <v>0</v>
      </c>
      <c r="S224" s="20"/>
      <c r="T224" s="23">
        <f t="shared" si="62"/>
        <v>0</v>
      </c>
      <c r="U224" s="21"/>
      <c r="V224" s="24">
        <f t="shared" si="63"/>
        <v>0</v>
      </c>
      <c r="X224" s="20"/>
      <c r="Y224" s="23">
        <f t="shared" si="64"/>
        <v>0</v>
      </c>
      <c r="Z224" s="21"/>
      <c r="AA224" s="24">
        <f t="shared" si="65"/>
        <v>0</v>
      </c>
      <c r="AC224" s="20"/>
      <c r="AD224" s="23">
        <f t="shared" si="66"/>
        <v>0</v>
      </c>
      <c r="AE224" s="21"/>
      <c r="AF224" s="24">
        <f t="shared" si="67"/>
        <v>0</v>
      </c>
      <c r="AH224" s="20"/>
      <c r="AI224" s="23">
        <f t="shared" si="68"/>
        <v>0</v>
      </c>
      <c r="AJ224" s="21"/>
      <c r="AK224" s="24">
        <f t="shared" si="69"/>
        <v>0</v>
      </c>
      <c r="AM224" s="20"/>
      <c r="AN224" s="23">
        <f t="shared" si="70"/>
        <v>0</v>
      </c>
      <c r="AO224" s="21"/>
      <c r="AP224" s="24">
        <f t="shared" si="71"/>
        <v>0</v>
      </c>
      <c r="AR224" s="25">
        <f t="shared" si="72"/>
        <v>1</v>
      </c>
      <c r="AS224" s="24">
        <f t="shared" si="73"/>
        <v>0</v>
      </c>
      <c r="AU224" s="100">
        <f t="shared" si="74"/>
        <v>0</v>
      </c>
      <c r="AV224" s="24">
        <f t="shared" si="75"/>
        <v>0</v>
      </c>
    </row>
    <row r="225" spans="1:48" x14ac:dyDescent="0.3">
      <c r="A225" s="18"/>
      <c r="B225" s="26"/>
      <c r="C225" s="19"/>
      <c r="D225" s="20"/>
      <c r="E225" s="23">
        <f t="shared" si="57"/>
        <v>0</v>
      </c>
      <c r="F225" s="21"/>
      <c r="G225" s="24">
        <f t="shared" si="57"/>
        <v>0</v>
      </c>
      <c r="I225" s="20"/>
      <c r="J225" s="23">
        <f t="shared" si="58"/>
        <v>0</v>
      </c>
      <c r="K225" s="21"/>
      <c r="L225" s="24">
        <f t="shared" si="59"/>
        <v>0</v>
      </c>
      <c r="N225" s="20"/>
      <c r="O225" s="23">
        <f t="shared" si="60"/>
        <v>0</v>
      </c>
      <c r="P225" s="21"/>
      <c r="Q225" s="24">
        <f t="shared" si="61"/>
        <v>0</v>
      </c>
      <c r="S225" s="20"/>
      <c r="T225" s="23">
        <f t="shared" si="62"/>
        <v>0</v>
      </c>
      <c r="U225" s="21"/>
      <c r="V225" s="24">
        <f t="shared" si="63"/>
        <v>0</v>
      </c>
      <c r="X225" s="20"/>
      <c r="Y225" s="23">
        <f t="shared" si="64"/>
        <v>0</v>
      </c>
      <c r="Z225" s="21"/>
      <c r="AA225" s="24">
        <f t="shared" si="65"/>
        <v>0</v>
      </c>
      <c r="AC225" s="20"/>
      <c r="AD225" s="23">
        <f t="shared" si="66"/>
        <v>0</v>
      </c>
      <c r="AE225" s="21"/>
      <c r="AF225" s="24">
        <f t="shared" si="67"/>
        <v>0</v>
      </c>
      <c r="AH225" s="20"/>
      <c r="AI225" s="23">
        <f t="shared" si="68"/>
        <v>0</v>
      </c>
      <c r="AJ225" s="21"/>
      <c r="AK225" s="24">
        <f t="shared" si="69"/>
        <v>0</v>
      </c>
      <c r="AM225" s="20"/>
      <c r="AN225" s="23">
        <f t="shared" si="70"/>
        <v>0</v>
      </c>
      <c r="AO225" s="21"/>
      <c r="AP225" s="24">
        <f t="shared" si="71"/>
        <v>0</v>
      </c>
      <c r="AR225" s="25">
        <f t="shared" si="72"/>
        <v>1</v>
      </c>
      <c r="AS225" s="24">
        <f t="shared" si="73"/>
        <v>0</v>
      </c>
      <c r="AU225" s="100">
        <f t="shared" si="74"/>
        <v>0</v>
      </c>
      <c r="AV225" s="24">
        <f t="shared" si="75"/>
        <v>0</v>
      </c>
    </row>
    <row r="226" spans="1:48" x14ac:dyDescent="0.3">
      <c r="A226" s="18"/>
      <c r="B226" s="26"/>
      <c r="C226" s="19"/>
      <c r="D226" s="20"/>
      <c r="E226" s="23">
        <f t="shared" si="57"/>
        <v>0</v>
      </c>
      <c r="F226" s="21"/>
      <c r="G226" s="24">
        <f t="shared" si="57"/>
        <v>0</v>
      </c>
      <c r="I226" s="20"/>
      <c r="J226" s="23">
        <f t="shared" si="58"/>
        <v>0</v>
      </c>
      <c r="K226" s="21"/>
      <c r="L226" s="24">
        <f t="shared" si="59"/>
        <v>0</v>
      </c>
      <c r="N226" s="20"/>
      <c r="O226" s="23">
        <f t="shared" si="60"/>
        <v>0</v>
      </c>
      <c r="P226" s="21"/>
      <c r="Q226" s="24">
        <f t="shared" si="61"/>
        <v>0</v>
      </c>
      <c r="S226" s="20"/>
      <c r="T226" s="23">
        <f t="shared" si="62"/>
        <v>0</v>
      </c>
      <c r="U226" s="21"/>
      <c r="V226" s="24">
        <f t="shared" si="63"/>
        <v>0</v>
      </c>
      <c r="X226" s="20"/>
      <c r="Y226" s="23">
        <f t="shared" si="64"/>
        <v>0</v>
      </c>
      <c r="Z226" s="21"/>
      <c r="AA226" s="24">
        <f t="shared" si="65"/>
        <v>0</v>
      </c>
      <c r="AC226" s="20"/>
      <c r="AD226" s="23">
        <f t="shared" si="66"/>
        <v>0</v>
      </c>
      <c r="AE226" s="21"/>
      <c r="AF226" s="24">
        <f t="shared" si="67"/>
        <v>0</v>
      </c>
      <c r="AH226" s="20"/>
      <c r="AI226" s="23">
        <f t="shared" si="68"/>
        <v>0</v>
      </c>
      <c r="AJ226" s="21"/>
      <c r="AK226" s="24">
        <f t="shared" si="69"/>
        <v>0</v>
      </c>
      <c r="AM226" s="20"/>
      <c r="AN226" s="23">
        <f t="shared" si="70"/>
        <v>0</v>
      </c>
      <c r="AO226" s="21"/>
      <c r="AP226" s="24">
        <f t="shared" si="71"/>
        <v>0</v>
      </c>
      <c r="AR226" s="25">
        <f t="shared" si="72"/>
        <v>1</v>
      </c>
      <c r="AS226" s="24">
        <f t="shared" si="73"/>
        <v>0</v>
      </c>
      <c r="AU226" s="100">
        <f t="shared" si="74"/>
        <v>0</v>
      </c>
      <c r="AV226" s="24">
        <f t="shared" si="75"/>
        <v>0</v>
      </c>
    </row>
    <row r="227" spans="1:48" x14ac:dyDescent="0.3">
      <c r="A227" s="18"/>
      <c r="B227" s="26"/>
      <c r="C227" s="19"/>
      <c r="D227" s="20"/>
      <c r="E227" s="23">
        <f t="shared" si="57"/>
        <v>0</v>
      </c>
      <c r="F227" s="21"/>
      <c r="G227" s="24">
        <f t="shared" si="57"/>
        <v>0</v>
      </c>
      <c r="I227" s="20"/>
      <c r="J227" s="23">
        <f t="shared" si="58"/>
        <v>0</v>
      </c>
      <c r="K227" s="21"/>
      <c r="L227" s="24">
        <f t="shared" si="59"/>
        <v>0</v>
      </c>
      <c r="N227" s="20"/>
      <c r="O227" s="23">
        <f t="shared" si="60"/>
        <v>0</v>
      </c>
      <c r="P227" s="21"/>
      <c r="Q227" s="24">
        <f t="shared" si="61"/>
        <v>0</v>
      </c>
      <c r="S227" s="20"/>
      <c r="T227" s="23">
        <f t="shared" si="62"/>
        <v>0</v>
      </c>
      <c r="U227" s="21"/>
      <c r="V227" s="24">
        <f t="shared" si="63"/>
        <v>0</v>
      </c>
      <c r="X227" s="20"/>
      <c r="Y227" s="23">
        <f t="shared" si="64"/>
        <v>0</v>
      </c>
      <c r="Z227" s="21"/>
      <c r="AA227" s="24">
        <f t="shared" si="65"/>
        <v>0</v>
      </c>
      <c r="AC227" s="20"/>
      <c r="AD227" s="23">
        <f t="shared" si="66"/>
        <v>0</v>
      </c>
      <c r="AE227" s="21"/>
      <c r="AF227" s="24">
        <f t="shared" si="67"/>
        <v>0</v>
      </c>
      <c r="AH227" s="20"/>
      <c r="AI227" s="23">
        <f t="shared" si="68"/>
        <v>0</v>
      </c>
      <c r="AJ227" s="21"/>
      <c r="AK227" s="24">
        <f t="shared" si="69"/>
        <v>0</v>
      </c>
      <c r="AM227" s="20"/>
      <c r="AN227" s="23">
        <f t="shared" si="70"/>
        <v>0</v>
      </c>
      <c r="AO227" s="21"/>
      <c r="AP227" s="24">
        <f t="shared" si="71"/>
        <v>0</v>
      </c>
      <c r="AR227" s="25">
        <f t="shared" si="72"/>
        <v>1</v>
      </c>
      <c r="AS227" s="24">
        <f t="shared" si="73"/>
        <v>0</v>
      </c>
      <c r="AU227" s="100">
        <f t="shared" si="74"/>
        <v>0</v>
      </c>
      <c r="AV227" s="24">
        <f t="shared" si="75"/>
        <v>0</v>
      </c>
    </row>
    <row r="228" spans="1:48" x14ac:dyDescent="0.3">
      <c r="A228" s="18"/>
      <c r="B228" s="26"/>
      <c r="C228" s="19"/>
      <c r="D228" s="20"/>
      <c r="E228" s="23">
        <f t="shared" si="57"/>
        <v>0</v>
      </c>
      <c r="F228" s="21"/>
      <c r="G228" s="24">
        <f t="shared" si="57"/>
        <v>0</v>
      </c>
      <c r="I228" s="20"/>
      <c r="J228" s="23">
        <f t="shared" si="58"/>
        <v>0</v>
      </c>
      <c r="K228" s="21"/>
      <c r="L228" s="24">
        <f t="shared" si="59"/>
        <v>0</v>
      </c>
      <c r="N228" s="20"/>
      <c r="O228" s="23">
        <f t="shared" si="60"/>
        <v>0</v>
      </c>
      <c r="P228" s="21"/>
      <c r="Q228" s="24">
        <f t="shared" si="61"/>
        <v>0</v>
      </c>
      <c r="S228" s="20"/>
      <c r="T228" s="23">
        <f t="shared" si="62"/>
        <v>0</v>
      </c>
      <c r="U228" s="21"/>
      <c r="V228" s="24">
        <f t="shared" si="63"/>
        <v>0</v>
      </c>
      <c r="X228" s="20"/>
      <c r="Y228" s="23">
        <f t="shared" si="64"/>
        <v>0</v>
      </c>
      <c r="Z228" s="21"/>
      <c r="AA228" s="24">
        <f t="shared" si="65"/>
        <v>0</v>
      </c>
      <c r="AC228" s="20"/>
      <c r="AD228" s="23">
        <f t="shared" si="66"/>
        <v>0</v>
      </c>
      <c r="AE228" s="21"/>
      <c r="AF228" s="24">
        <f t="shared" si="67"/>
        <v>0</v>
      </c>
      <c r="AH228" s="20"/>
      <c r="AI228" s="23">
        <f t="shared" si="68"/>
        <v>0</v>
      </c>
      <c r="AJ228" s="21"/>
      <c r="AK228" s="24">
        <f t="shared" si="69"/>
        <v>0</v>
      </c>
      <c r="AM228" s="20"/>
      <c r="AN228" s="23">
        <f t="shared" si="70"/>
        <v>0</v>
      </c>
      <c r="AO228" s="21"/>
      <c r="AP228" s="24">
        <f t="shared" si="71"/>
        <v>0</v>
      </c>
      <c r="AR228" s="25">
        <f t="shared" si="72"/>
        <v>1</v>
      </c>
      <c r="AS228" s="24">
        <f t="shared" si="73"/>
        <v>0</v>
      </c>
      <c r="AU228" s="100">
        <f t="shared" si="74"/>
        <v>0</v>
      </c>
      <c r="AV228" s="24">
        <f t="shared" si="75"/>
        <v>0</v>
      </c>
    </row>
    <row r="229" spans="1:48" x14ac:dyDescent="0.3">
      <c r="A229" s="18"/>
      <c r="B229" s="26"/>
      <c r="C229" s="19"/>
      <c r="D229" s="20"/>
      <c r="E229" s="23">
        <f t="shared" si="57"/>
        <v>0</v>
      </c>
      <c r="F229" s="21"/>
      <c r="G229" s="24">
        <f t="shared" si="57"/>
        <v>0</v>
      </c>
      <c r="I229" s="20"/>
      <c r="J229" s="23">
        <f t="shared" si="58"/>
        <v>0</v>
      </c>
      <c r="K229" s="21"/>
      <c r="L229" s="24">
        <f t="shared" si="59"/>
        <v>0</v>
      </c>
      <c r="N229" s="20"/>
      <c r="O229" s="23">
        <f t="shared" si="60"/>
        <v>0</v>
      </c>
      <c r="P229" s="21"/>
      <c r="Q229" s="24">
        <f t="shared" si="61"/>
        <v>0</v>
      </c>
      <c r="S229" s="20"/>
      <c r="T229" s="23">
        <f t="shared" si="62"/>
        <v>0</v>
      </c>
      <c r="U229" s="21"/>
      <c r="V229" s="24">
        <f t="shared" si="63"/>
        <v>0</v>
      </c>
      <c r="X229" s="20"/>
      <c r="Y229" s="23">
        <f t="shared" si="64"/>
        <v>0</v>
      </c>
      <c r="Z229" s="21"/>
      <c r="AA229" s="24">
        <f t="shared" si="65"/>
        <v>0</v>
      </c>
      <c r="AC229" s="20"/>
      <c r="AD229" s="23">
        <f t="shared" si="66"/>
        <v>0</v>
      </c>
      <c r="AE229" s="21"/>
      <c r="AF229" s="24">
        <f t="shared" si="67"/>
        <v>0</v>
      </c>
      <c r="AH229" s="20"/>
      <c r="AI229" s="23">
        <f t="shared" si="68"/>
        <v>0</v>
      </c>
      <c r="AJ229" s="21"/>
      <c r="AK229" s="24">
        <f t="shared" si="69"/>
        <v>0</v>
      </c>
      <c r="AM229" s="20"/>
      <c r="AN229" s="23">
        <f t="shared" si="70"/>
        <v>0</v>
      </c>
      <c r="AO229" s="21"/>
      <c r="AP229" s="24">
        <f t="shared" si="71"/>
        <v>0</v>
      </c>
      <c r="AR229" s="25">
        <f t="shared" si="72"/>
        <v>1</v>
      </c>
      <c r="AS229" s="24">
        <f t="shared" si="73"/>
        <v>0</v>
      </c>
      <c r="AU229" s="100">
        <f t="shared" si="74"/>
        <v>0</v>
      </c>
      <c r="AV229" s="24">
        <f t="shared" si="75"/>
        <v>0</v>
      </c>
    </row>
    <row r="230" spans="1:48" x14ac:dyDescent="0.3">
      <c r="A230" s="18"/>
      <c r="B230" s="26"/>
      <c r="C230" s="19"/>
      <c r="D230" s="20"/>
      <c r="E230" s="23">
        <f t="shared" si="57"/>
        <v>0</v>
      </c>
      <c r="F230" s="21"/>
      <c r="G230" s="24">
        <f t="shared" si="57"/>
        <v>0</v>
      </c>
      <c r="I230" s="20"/>
      <c r="J230" s="23">
        <f t="shared" si="58"/>
        <v>0</v>
      </c>
      <c r="K230" s="21"/>
      <c r="L230" s="24">
        <f t="shared" si="59"/>
        <v>0</v>
      </c>
      <c r="N230" s="20"/>
      <c r="O230" s="23">
        <f t="shared" si="60"/>
        <v>0</v>
      </c>
      <c r="P230" s="21"/>
      <c r="Q230" s="24">
        <f t="shared" si="61"/>
        <v>0</v>
      </c>
      <c r="S230" s="20"/>
      <c r="T230" s="23">
        <f t="shared" si="62"/>
        <v>0</v>
      </c>
      <c r="U230" s="21"/>
      <c r="V230" s="24">
        <f t="shared" si="63"/>
        <v>0</v>
      </c>
      <c r="X230" s="20"/>
      <c r="Y230" s="23">
        <f t="shared" si="64"/>
        <v>0</v>
      </c>
      <c r="Z230" s="21"/>
      <c r="AA230" s="24">
        <f t="shared" si="65"/>
        <v>0</v>
      </c>
      <c r="AC230" s="20"/>
      <c r="AD230" s="23">
        <f t="shared" si="66"/>
        <v>0</v>
      </c>
      <c r="AE230" s="21"/>
      <c r="AF230" s="24">
        <f t="shared" si="67"/>
        <v>0</v>
      </c>
      <c r="AH230" s="20"/>
      <c r="AI230" s="23">
        <f t="shared" si="68"/>
        <v>0</v>
      </c>
      <c r="AJ230" s="21"/>
      <c r="AK230" s="24">
        <f t="shared" si="69"/>
        <v>0</v>
      </c>
      <c r="AM230" s="20"/>
      <c r="AN230" s="23">
        <f t="shared" si="70"/>
        <v>0</v>
      </c>
      <c r="AO230" s="21"/>
      <c r="AP230" s="24">
        <f t="shared" si="71"/>
        <v>0</v>
      </c>
      <c r="AR230" s="25">
        <f t="shared" si="72"/>
        <v>1</v>
      </c>
      <c r="AS230" s="24">
        <f t="shared" si="73"/>
        <v>0</v>
      </c>
      <c r="AU230" s="100">
        <f t="shared" si="74"/>
        <v>0</v>
      </c>
      <c r="AV230" s="24">
        <f t="shared" si="75"/>
        <v>0</v>
      </c>
    </row>
    <row r="231" spans="1:48" x14ac:dyDescent="0.3">
      <c r="A231" s="18"/>
      <c r="B231" s="26"/>
      <c r="C231" s="19"/>
      <c r="D231" s="20"/>
      <c r="E231" s="23">
        <f t="shared" si="57"/>
        <v>0</v>
      </c>
      <c r="F231" s="21"/>
      <c r="G231" s="24">
        <f t="shared" si="57"/>
        <v>0</v>
      </c>
      <c r="I231" s="20"/>
      <c r="J231" s="23">
        <f t="shared" si="58"/>
        <v>0</v>
      </c>
      <c r="K231" s="21"/>
      <c r="L231" s="24">
        <f t="shared" si="59"/>
        <v>0</v>
      </c>
      <c r="N231" s="20"/>
      <c r="O231" s="23">
        <f t="shared" si="60"/>
        <v>0</v>
      </c>
      <c r="P231" s="21"/>
      <c r="Q231" s="24">
        <f t="shared" si="61"/>
        <v>0</v>
      </c>
      <c r="S231" s="20"/>
      <c r="T231" s="23">
        <f t="shared" si="62"/>
        <v>0</v>
      </c>
      <c r="U231" s="21"/>
      <c r="V231" s="24">
        <f t="shared" si="63"/>
        <v>0</v>
      </c>
      <c r="X231" s="20"/>
      <c r="Y231" s="23">
        <f t="shared" si="64"/>
        <v>0</v>
      </c>
      <c r="Z231" s="21"/>
      <c r="AA231" s="24">
        <f t="shared" si="65"/>
        <v>0</v>
      </c>
      <c r="AC231" s="20"/>
      <c r="AD231" s="23">
        <f t="shared" si="66"/>
        <v>0</v>
      </c>
      <c r="AE231" s="21"/>
      <c r="AF231" s="24">
        <f t="shared" si="67"/>
        <v>0</v>
      </c>
      <c r="AH231" s="20"/>
      <c r="AI231" s="23">
        <f t="shared" si="68"/>
        <v>0</v>
      </c>
      <c r="AJ231" s="21"/>
      <c r="AK231" s="24">
        <f t="shared" si="69"/>
        <v>0</v>
      </c>
      <c r="AM231" s="20"/>
      <c r="AN231" s="23">
        <f t="shared" si="70"/>
        <v>0</v>
      </c>
      <c r="AO231" s="21"/>
      <c r="AP231" s="24">
        <f t="shared" si="71"/>
        <v>0</v>
      </c>
      <c r="AR231" s="25">
        <f t="shared" si="72"/>
        <v>1</v>
      </c>
      <c r="AS231" s="24">
        <f t="shared" si="73"/>
        <v>0</v>
      </c>
      <c r="AU231" s="100">
        <f t="shared" si="74"/>
        <v>0</v>
      </c>
      <c r="AV231" s="24">
        <f t="shared" si="75"/>
        <v>0</v>
      </c>
    </row>
    <row r="232" spans="1:48" x14ac:dyDescent="0.3">
      <c r="A232" s="18"/>
      <c r="B232" s="26"/>
      <c r="C232" s="19"/>
      <c r="D232" s="20"/>
      <c r="E232" s="23">
        <f t="shared" si="57"/>
        <v>0</v>
      </c>
      <c r="F232" s="21"/>
      <c r="G232" s="24">
        <f t="shared" si="57"/>
        <v>0</v>
      </c>
      <c r="I232" s="20"/>
      <c r="J232" s="23">
        <f t="shared" si="58"/>
        <v>0</v>
      </c>
      <c r="K232" s="21"/>
      <c r="L232" s="24">
        <f t="shared" si="59"/>
        <v>0</v>
      </c>
      <c r="N232" s="20"/>
      <c r="O232" s="23">
        <f t="shared" si="60"/>
        <v>0</v>
      </c>
      <c r="P232" s="21"/>
      <c r="Q232" s="24">
        <f t="shared" si="61"/>
        <v>0</v>
      </c>
      <c r="S232" s="20"/>
      <c r="T232" s="23">
        <f t="shared" si="62"/>
        <v>0</v>
      </c>
      <c r="U232" s="21"/>
      <c r="V232" s="24">
        <f t="shared" si="63"/>
        <v>0</v>
      </c>
      <c r="X232" s="20"/>
      <c r="Y232" s="23">
        <f t="shared" si="64"/>
        <v>0</v>
      </c>
      <c r="Z232" s="21"/>
      <c r="AA232" s="24">
        <f t="shared" si="65"/>
        <v>0</v>
      </c>
      <c r="AC232" s="20"/>
      <c r="AD232" s="23">
        <f t="shared" si="66"/>
        <v>0</v>
      </c>
      <c r="AE232" s="21"/>
      <c r="AF232" s="24">
        <f t="shared" si="67"/>
        <v>0</v>
      </c>
      <c r="AH232" s="20"/>
      <c r="AI232" s="23">
        <f t="shared" si="68"/>
        <v>0</v>
      </c>
      <c r="AJ232" s="21"/>
      <c r="AK232" s="24">
        <f t="shared" si="69"/>
        <v>0</v>
      </c>
      <c r="AM232" s="20"/>
      <c r="AN232" s="23">
        <f t="shared" si="70"/>
        <v>0</v>
      </c>
      <c r="AO232" s="21"/>
      <c r="AP232" s="24">
        <f t="shared" si="71"/>
        <v>0</v>
      </c>
      <c r="AR232" s="25">
        <f t="shared" si="72"/>
        <v>1</v>
      </c>
      <c r="AS232" s="24">
        <f t="shared" si="73"/>
        <v>0</v>
      </c>
      <c r="AU232" s="100">
        <f t="shared" si="74"/>
        <v>0</v>
      </c>
      <c r="AV232" s="24">
        <f t="shared" si="75"/>
        <v>0</v>
      </c>
    </row>
    <row r="233" spans="1:48" x14ac:dyDescent="0.3">
      <c r="A233" s="18"/>
      <c r="B233" s="26"/>
      <c r="C233" s="19"/>
      <c r="D233" s="20"/>
      <c r="E233" s="23">
        <f t="shared" si="57"/>
        <v>0</v>
      </c>
      <c r="F233" s="21"/>
      <c r="G233" s="24">
        <f t="shared" si="57"/>
        <v>0</v>
      </c>
      <c r="I233" s="20"/>
      <c r="J233" s="23">
        <f t="shared" si="58"/>
        <v>0</v>
      </c>
      <c r="K233" s="21"/>
      <c r="L233" s="24">
        <f t="shared" si="59"/>
        <v>0</v>
      </c>
      <c r="N233" s="20"/>
      <c r="O233" s="23">
        <f t="shared" si="60"/>
        <v>0</v>
      </c>
      <c r="P233" s="21"/>
      <c r="Q233" s="24">
        <f t="shared" si="61"/>
        <v>0</v>
      </c>
      <c r="S233" s="20"/>
      <c r="T233" s="23">
        <f t="shared" si="62"/>
        <v>0</v>
      </c>
      <c r="U233" s="21"/>
      <c r="V233" s="24">
        <f t="shared" si="63"/>
        <v>0</v>
      </c>
      <c r="X233" s="20"/>
      <c r="Y233" s="23">
        <f t="shared" si="64"/>
        <v>0</v>
      </c>
      <c r="Z233" s="21"/>
      <c r="AA233" s="24">
        <f t="shared" si="65"/>
        <v>0</v>
      </c>
      <c r="AC233" s="20"/>
      <c r="AD233" s="23">
        <f t="shared" si="66"/>
        <v>0</v>
      </c>
      <c r="AE233" s="21"/>
      <c r="AF233" s="24">
        <f t="shared" si="67"/>
        <v>0</v>
      </c>
      <c r="AH233" s="20"/>
      <c r="AI233" s="23">
        <f t="shared" si="68"/>
        <v>0</v>
      </c>
      <c r="AJ233" s="21"/>
      <c r="AK233" s="24">
        <f t="shared" si="69"/>
        <v>0</v>
      </c>
      <c r="AM233" s="20"/>
      <c r="AN233" s="23">
        <f t="shared" si="70"/>
        <v>0</v>
      </c>
      <c r="AO233" s="21"/>
      <c r="AP233" s="24">
        <f t="shared" si="71"/>
        <v>0</v>
      </c>
      <c r="AR233" s="25">
        <f t="shared" si="72"/>
        <v>1</v>
      </c>
      <c r="AS233" s="24">
        <f t="shared" si="73"/>
        <v>0</v>
      </c>
      <c r="AU233" s="100">
        <f t="shared" si="74"/>
        <v>0</v>
      </c>
      <c r="AV233" s="24">
        <f t="shared" si="75"/>
        <v>0</v>
      </c>
    </row>
    <row r="234" spans="1:48" x14ac:dyDescent="0.3">
      <c r="A234" s="18"/>
      <c r="B234" s="26"/>
      <c r="C234" s="19"/>
      <c r="D234" s="20"/>
      <c r="E234" s="23">
        <f t="shared" si="57"/>
        <v>0</v>
      </c>
      <c r="F234" s="21"/>
      <c r="G234" s="24">
        <f t="shared" si="57"/>
        <v>0</v>
      </c>
      <c r="I234" s="20"/>
      <c r="J234" s="23">
        <f t="shared" si="58"/>
        <v>0</v>
      </c>
      <c r="K234" s="21"/>
      <c r="L234" s="24">
        <f t="shared" si="59"/>
        <v>0</v>
      </c>
      <c r="N234" s="20"/>
      <c r="O234" s="23">
        <f t="shared" si="60"/>
        <v>0</v>
      </c>
      <c r="P234" s="21"/>
      <c r="Q234" s="24">
        <f t="shared" si="61"/>
        <v>0</v>
      </c>
      <c r="S234" s="20"/>
      <c r="T234" s="23">
        <f t="shared" si="62"/>
        <v>0</v>
      </c>
      <c r="U234" s="21"/>
      <c r="V234" s="24">
        <f t="shared" si="63"/>
        <v>0</v>
      </c>
      <c r="X234" s="20"/>
      <c r="Y234" s="23">
        <f t="shared" si="64"/>
        <v>0</v>
      </c>
      <c r="Z234" s="21"/>
      <c r="AA234" s="24">
        <f t="shared" si="65"/>
        <v>0</v>
      </c>
      <c r="AC234" s="20"/>
      <c r="AD234" s="23">
        <f t="shared" si="66"/>
        <v>0</v>
      </c>
      <c r="AE234" s="21"/>
      <c r="AF234" s="24">
        <f t="shared" si="67"/>
        <v>0</v>
      </c>
      <c r="AH234" s="20"/>
      <c r="AI234" s="23">
        <f t="shared" si="68"/>
        <v>0</v>
      </c>
      <c r="AJ234" s="21"/>
      <c r="AK234" s="24">
        <f t="shared" si="69"/>
        <v>0</v>
      </c>
      <c r="AM234" s="20"/>
      <c r="AN234" s="23">
        <f t="shared" si="70"/>
        <v>0</v>
      </c>
      <c r="AO234" s="21"/>
      <c r="AP234" s="24">
        <f t="shared" si="71"/>
        <v>0</v>
      </c>
      <c r="AR234" s="25">
        <f t="shared" si="72"/>
        <v>1</v>
      </c>
      <c r="AS234" s="24">
        <f t="shared" si="73"/>
        <v>0</v>
      </c>
      <c r="AU234" s="100">
        <f t="shared" si="74"/>
        <v>0</v>
      </c>
      <c r="AV234" s="24">
        <f t="shared" si="75"/>
        <v>0</v>
      </c>
    </row>
    <row r="235" spans="1:48" x14ac:dyDescent="0.3">
      <c r="A235" s="18"/>
      <c r="B235" s="26"/>
      <c r="C235" s="19"/>
      <c r="D235" s="20"/>
      <c r="E235" s="23">
        <f t="shared" si="57"/>
        <v>0</v>
      </c>
      <c r="F235" s="21"/>
      <c r="G235" s="24">
        <f t="shared" si="57"/>
        <v>0</v>
      </c>
      <c r="I235" s="20"/>
      <c r="J235" s="23">
        <f t="shared" si="58"/>
        <v>0</v>
      </c>
      <c r="K235" s="21"/>
      <c r="L235" s="24">
        <f t="shared" si="59"/>
        <v>0</v>
      </c>
      <c r="N235" s="20"/>
      <c r="O235" s="23">
        <f t="shared" si="60"/>
        <v>0</v>
      </c>
      <c r="P235" s="21"/>
      <c r="Q235" s="24">
        <f t="shared" si="61"/>
        <v>0</v>
      </c>
      <c r="S235" s="20"/>
      <c r="T235" s="23">
        <f t="shared" si="62"/>
        <v>0</v>
      </c>
      <c r="U235" s="21"/>
      <c r="V235" s="24">
        <f t="shared" si="63"/>
        <v>0</v>
      </c>
      <c r="X235" s="20"/>
      <c r="Y235" s="23">
        <f t="shared" si="64"/>
        <v>0</v>
      </c>
      <c r="Z235" s="21"/>
      <c r="AA235" s="24">
        <f t="shared" si="65"/>
        <v>0</v>
      </c>
      <c r="AC235" s="20"/>
      <c r="AD235" s="23">
        <f t="shared" si="66"/>
        <v>0</v>
      </c>
      <c r="AE235" s="21"/>
      <c r="AF235" s="24">
        <f t="shared" si="67"/>
        <v>0</v>
      </c>
      <c r="AH235" s="20"/>
      <c r="AI235" s="23">
        <f t="shared" si="68"/>
        <v>0</v>
      </c>
      <c r="AJ235" s="21"/>
      <c r="AK235" s="24">
        <f t="shared" si="69"/>
        <v>0</v>
      </c>
      <c r="AM235" s="20"/>
      <c r="AN235" s="23">
        <f t="shared" si="70"/>
        <v>0</v>
      </c>
      <c r="AO235" s="21"/>
      <c r="AP235" s="24">
        <f t="shared" si="71"/>
        <v>0</v>
      </c>
      <c r="AR235" s="25">
        <f t="shared" si="72"/>
        <v>1</v>
      </c>
      <c r="AS235" s="24">
        <f t="shared" si="73"/>
        <v>0</v>
      </c>
      <c r="AU235" s="100">
        <f t="shared" si="74"/>
        <v>0</v>
      </c>
      <c r="AV235" s="24">
        <f t="shared" si="75"/>
        <v>0</v>
      </c>
    </row>
    <row r="236" spans="1:48" x14ac:dyDescent="0.3">
      <c r="A236" s="18"/>
      <c r="B236" s="26"/>
      <c r="C236" s="19"/>
      <c r="D236" s="20"/>
      <c r="E236" s="23">
        <f t="shared" si="57"/>
        <v>0</v>
      </c>
      <c r="F236" s="21"/>
      <c r="G236" s="24">
        <f t="shared" si="57"/>
        <v>0</v>
      </c>
      <c r="I236" s="20"/>
      <c r="J236" s="23">
        <f t="shared" si="58"/>
        <v>0</v>
      </c>
      <c r="K236" s="21"/>
      <c r="L236" s="24">
        <f t="shared" si="59"/>
        <v>0</v>
      </c>
      <c r="N236" s="20"/>
      <c r="O236" s="23">
        <f t="shared" si="60"/>
        <v>0</v>
      </c>
      <c r="P236" s="21"/>
      <c r="Q236" s="24">
        <f t="shared" si="61"/>
        <v>0</v>
      </c>
      <c r="S236" s="20"/>
      <c r="T236" s="23">
        <f t="shared" si="62"/>
        <v>0</v>
      </c>
      <c r="U236" s="21"/>
      <c r="V236" s="24">
        <f t="shared" si="63"/>
        <v>0</v>
      </c>
      <c r="X236" s="20"/>
      <c r="Y236" s="23">
        <f t="shared" si="64"/>
        <v>0</v>
      </c>
      <c r="Z236" s="21"/>
      <c r="AA236" s="24">
        <f t="shared" si="65"/>
        <v>0</v>
      </c>
      <c r="AC236" s="20"/>
      <c r="AD236" s="23">
        <f t="shared" si="66"/>
        <v>0</v>
      </c>
      <c r="AE236" s="21"/>
      <c r="AF236" s="24">
        <f t="shared" si="67"/>
        <v>0</v>
      </c>
      <c r="AH236" s="20"/>
      <c r="AI236" s="23">
        <f t="shared" si="68"/>
        <v>0</v>
      </c>
      <c r="AJ236" s="21"/>
      <c r="AK236" s="24">
        <f t="shared" si="69"/>
        <v>0</v>
      </c>
      <c r="AM236" s="20"/>
      <c r="AN236" s="23">
        <f t="shared" si="70"/>
        <v>0</v>
      </c>
      <c r="AO236" s="21"/>
      <c r="AP236" s="24">
        <f t="shared" si="71"/>
        <v>0</v>
      </c>
      <c r="AR236" s="25">
        <f t="shared" si="72"/>
        <v>1</v>
      </c>
      <c r="AS236" s="24">
        <f t="shared" si="73"/>
        <v>0</v>
      </c>
      <c r="AU236" s="100">
        <f t="shared" si="74"/>
        <v>0</v>
      </c>
      <c r="AV236" s="24">
        <f t="shared" si="75"/>
        <v>0</v>
      </c>
    </row>
    <row r="237" spans="1:48" x14ac:dyDescent="0.3">
      <c r="A237" s="18"/>
      <c r="B237" s="26"/>
      <c r="C237" s="19"/>
      <c r="D237" s="20"/>
      <c r="E237" s="23">
        <f t="shared" si="57"/>
        <v>0</v>
      </c>
      <c r="F237" s="21"/>
      <c r="G237" s="24">
        <f t="shared" si="57"/>
        <v>0</v>
      </c>
      <c r="I237" s="20"/>
      <c r="J237" s="23">
        <f t="shared" si="58"/>
        <v>0</v>
      </c>
      <c r="K237" s="21"/>
      <c r="L237" s="24">
        <f t="shared" si="59"/>
        <v>0</v>
      </c>
      <c r="N237" s="20"/>
      <c r="O237" s="23">
        <f t="shared" si="60"/>
        <v>0</v>
      </c>
      <c r="P237" s="21"/>
      <c r="Q237" s="24">
        <f t="shared" si="61"/>
        <v>0</v>
      </c>
      <c r="S237" s="20"/>
      <c r="T237" s="23">
        <f t="shared" si="62"/>
        <v>0</v>
      </c>
      <c r="U237" s="21"/>
      <c r="V237" s="24">
        <f t="shared" si="63"/>
        <v>0</v>
      </c>
      <c r="X237" s="20"/>
      <c r="Y237" s="23">
        <f t="shared" si="64"/>
        <v>0</v>
      </c>
      <c r="Z237" s="21"/>
      <c r="AA237" s="24">
        <f t="shared" si="65"/>
        <v>0</v>
      </c>
      <c r="AC237" s="20"/>
      <c r="AD237" s="23">
        <f t="shared" si="66"/>
        <v>0</v>
      </c>
      <c r="AE237" s="21"/>
      <c r="AF237" s="24">
        <f t="shared" si="67"/>
        <v>0</v>
      </c>
      <c r="AH237" s="20"/>
      <c r="AI237" s="23">
        <f t="shared" si="68"/>
        <v>0</v>
      </c>
      <c r="AJ237" s="21"/>
      <c r="AK237" s="24">
        <f t="shared" si="69"/>
        <v>0</v>
      </c>
      <c r="AM237" s="20"/>
      <c r="AN237" s="23">
        <f t="shared" si="70"/>
        <v>0</v>
      </c>
      <c r="AO237" s="21"/>
      <c r="AP237" s="24">
        <f t="shared" si="71"/>
        <v>0</v>
      </c>
      <c r="AR237" s="25">
        <f t="shared" si="72"/>
        <v>1</v>
      </c>
      <c r="AS237" s="24">
        <f t="shared" si="73"/>
        <v>0</v>
      </c>
      <c r="AU237" s="100">
        <f t="shared" si="74"/>
        <v>0</v>
      </c>
      <c r="AV237" s="24">
        <f t="shared" si="75"/>
        <v>0</v>
      </c>
    </row>
    <row r="238" spans="1:48" x14ac:dyDescent="0.3">
      <c r="A238" s="18"/>
      <c r="B238" s="26"/>
      <c r="C238" s="19"/>
      <c r="D238" s="20"/>
      <c r="E238" s="23">
        <f t="shared" si="57"/>
        <v>0</v>
      </c>
      <c r="F238" s="21"/>
      <c r="G238" s="24">
        <f t="shared" si="57"/>
        <v>0</v>
      </c>
      <c r="I238" s="20"/>
      <c r="J238" s="23">
        <f t="shared" si="58"/>
        <v>0</v>
      </c>
      <c r="K238" s="21"/>
      <c r="L238" s="24">
        <f t="shared" si="59"/>
        <v>0</v>
      </c>
      <c r="N238" s="20"/>
      <c r="O238" s="23">
        <f t="shared" si="60"/>
        <v>0</v>
      </c>
      <c r="P238" s="21"/>
      <c r="Q238" s="24">
        <f t="shared" si="61"/>
        <v>0</v>
      </c>
      <c r="S238" s="20"/>
      <c r="T238" s="23">
        <f t="shared" si="62"/>
        <v>0</v>
      </c>
      <c r="U238" s="21"/>
      <c r="V238" s="24">
        <f t="shared" si="63"/>
        <v>0</v>
      </c>
      <c r="X238" s="20"/>
      <c r="Y238" s="23">
        <f t="shared" si="64"/>
        <v>0</v>
      </c>
      <c r="Z238" s="21"/>
      <c r="AA238" s="24">
        <f t="shared" si="65"/>
        <v>0</v>
      </c>
      <c r="AC238" s="20"/>
      <c r="AD238" s="23">
        <f t="shared" si="66"/>
        <v>0</v>
      </c>
      <c r="AE238" s="21"/>
      <c r="AF238" s="24">
        <f t="shared" si="67"/>
        <v>0</v>
      </c>
      <c r="AH238" s="20"/>
      <c r="AI238" s="23">
        <f t="shared" si="68"/>
        <v>0</v>
      </c>
      <c r="AJ238" s="21"/>
      <c r="AK238" s="24">
        <f t="shared" si="69"/>
        <v>0</v>
      </c>
      <c r="AM238" s="20"/>
      <c r="AN238" s="23">
        <f t="shared" si="70"/>
        <v>0</v>
      </c>
      <c r="AO238" s="21"/>
      <c r="AP238" s="24">
        <f t="shared" si="71"/>
        <v>0</v>
      </c>
      <c r="AR238" s="25">
        <f t="shared" si="72"/>
        <v>1</v>
      </c>
      <c r="AS238" s="24">
        <f t="shared" si="73"/>
        <v>0</v>
      </c>
      <c r="AU238" s="100">
        <f t="shared" si="74"/>
        <v>0</v>
      </c>
      <c r="AV238" s="24">
        <f t="shared" si="75"/>
        <v>0</v>
      </c>
    </row>
    <row r="239" spans="1:48" x14ac:dyDescent="0.3">
      <c r="A239" s="18"/>
      <c r="B239" s="26"/>
      <c r="C239" s="19"/>
      <c r="D239" s="20"/>
      <c r="E239" s="23">
        <f t="shared" si="57"/>
        <v>0</v>
      </c>
      <c r="F239" s="21"/>
      <c r="G239" s="24">
        <f t="shared" si="57"/>
        <v>0</v>
      </c>
      <c r="I239" s="20"/>
      <c r="J239" s="23">
        <f t="shared" si="58"/>
        <v>0</v>
      </c>
      <c r="K239" s="21"/>
      <c r="L239" s="24">
        <f t="shared" si="59"/>
        <v>0</v>
      </c>
      <c r="N239" s="20"/>
      <c r="O239" s="23">
        <f t="shared" si="60"/>
        <v>0</v>
      </c>
      <c r="P239" s="21"/>
      <c r="Q239" s="24">
        <f t="shared" si="61"/>
        <v>0</v>
      </c>
      <c r="S239" s="20"/>
      <c r="T239" s="23">
        <f t="shared" si="62"/>
        <v>0</v>
      </c>
      <c r="U239" s="21"/>
      <c r="V239" s="24">
        <f t="shared" si="63"/>
        <v>0</v>
      </c>
      <c r="X239" s="20"/>
      <c r="Y239" s="23">
        <f t="shared" si="64"/>
        <v>0</v>
      </c>
      <c r="Z239" s="21"/>
      <c r="AA239" s="24">
        <f t="shared" si="65"/>
        <v>0</v>
      </c>
      <c r="AC239" s="20"/>
      <c r="AD239" s="23">
        <f t="shared" si="66"/>
        <v>0</v>
      </c>
      <c r="AE239" s="21"/>
      <c r="AF239" s="24">
        <f t="shared" si="67"/>
        <v>0</v>
      </c>
      <c r="AH239" s="20"/>
      <c r="AI239" s="23">
        <f t="shared" si="68"/>
        <v>0</v>
      </c>
      <c r="AJ239" s="21"/>
      <c r="AK239" s="24">
        <f t="shared" si="69"/>
        <v>0</v>
      </c>
      <c r="AM239" s="20"/>
      <c r="AN239" s="23">
        <f t="shared" si="70"/>
        <v>0</v>
      </c>
      <c r="AO239" s="21"/>
      <c r="AP239" s="24">
        <f t="shared" si="71"/>
        <v>0</v>
      </c>
      <c r="AR239" s="25">
        <f t="shared" si="72"/>
        <v>1</v>
      </c>
      <c r="AS239" s="24">
        <f t="shared" si="73"/>
        <v>0</v>
      </c>
      <c r="AU239" s="100">
        <f t="shared" si="74"/>
        <v>0</v>
      </c>
      <c r="AV239" s="24">
        <f t="shared" si="75"/>
        <v>0</v>
      </c>
    </row>
    <row r="240" spans="1:48" x14ac:dyDescent="0.3">
      <c r="A240" s="18"/>
      <c r="B240" s="26"/>
      <c r="C240" s="19"/>
      <c r="D240" s="20"/>
      <c r="E240" s="23">
        <f t="shared" si="57"/>
        <v>0</v>
      </c>
      <c r="F240" s="21"/>
      <c r="G240" s="24">
        <f t="shared" si="57"/>
        <v>0</v>
      </c>
      <c r="I240" s="20"/>
      <c r="J240" s="23">
        <f t="shared" si="58"/>
        <v>0</v>
      </c>
      <c r="K240" s="21"/>
      <c r="L240" s="24">
        <f t="shared" si="59"/>
        <v>0</v>
      </c>
      <c r="N240" s="20"/>
      <c r="O240" s="23">
        <f t="shared" si="60"/>
        <v>0</v>
      </c>
      <c r="P240" s="21"/>
      <c r="Q240" s="24">
        <f t="shared" si="61"/>
        <v>0</v>
      </c>
      <c r="S240" s="20"/>
      <c r="T240" s="23">
        <f t="shared" si="62"/>
        <v>0</v>
      </c>
      <c r="U240" s="21"/>
      <c r="V240" s="24">
        <f t="shared" si="63"/>
        <v>0</v>
      </c>
      <c r="X240" s="20"/>
      <c r="Y240" s="23">
        <f t="shared" si="64"/>
        <v>0</v>
      </c>
      <c r="Z240" s="21"/>
      <c r="AA240" s="24">
        <f t="shared" si="65"/>
        <v>0</v>
      </c>
      <c r="AC240" s="20"/>
      <c r="AD240" s="23">
        <f t="shared" si="66"/>
        <v>0</v>
      </c>
      <c r="AE240" s="21"/>
      <c r="AF240" s="24">
        <f t="shared" si="67"/>
        <v>0</v>
      </c>
      <c r="AH240" s="20"/>
      <c r="AI240" s="23">
        <f t="shared" si="68"/>
        <v>0</v>
      </c>
      <c r="AJ240" s="21"/>
      <c r="AK240" s="24">
        <f t="shared" si="69"/>
        <v>0</v>
      </c>
      <c r="AM240" s="20"/>
      <c r="AN240" s="23">
        <f t="shared" si="70"/>
        <v>0</v>
      </c>
      <c r="AO240" s="21"/>
      <c r="AP240" s="24">
        <f t="shared" si="71"/>
        <v>0</v>
      </c>
      <c r="AR240" s="25">
        <f t="shared" si="72"/>
        <v>1</v>
      </c>
      <c r="AS240" s="24">
        <f t="shared" si="73"/>
        <v>0</v>
      </c>
      <c r="AU240" s="100">
        <f t="shared" si="74"/>
        <v>0</v>
      </c>
      <c r="AV240" s="24">
        <f t="shared" si="75"/>
        <v>0</v>
      </c>
    </row>
    <row r="241" spans="1:48" x14ac:dyDescent="0.3">
      <c r="A241" s="18"/>
      <c r="B241" s="26"/>
      <c r="C241" s="19"/>
      <c r="D241" s="20"/>
      <c r="E241" s="23">
        <f t="shared" si="57"/>
        <v>0</v>
      </c>
      <c r="F241" s="21"/>
      <c r="G241" s="24">
        <f t="shared" si="57"/>
        <v>0</v>
      </c>
      <c r="I241" s="20"/>
      <c r="J241" s="23">
        <f t="shared" si="58"/>
        <v>0</v>
      </c>
      <c r="K241" s="21"/>
      <c r="L241" s="24">
        <f t="shared" si="59"/>
        <v>0</v>
      </c>
      <c r="N241" s="20"/>
      <c r="O241" s="23">
        <f t="shared" si="60"/>
        <v>0</v>
      </c>
      <c r="P241" s="21"/>
      <c r="Q241" s="24">
        <f t="shared" si="61"/>
        <v>0</v>
      </c>
      <c r="S241" s="20"/>
      <c r="T241" s="23">
        <f t="shared" si="62"/>
        <v>0</v>
      </c>
      <c r="U241" s="21"/>
      <c r="V241" s="24">
        <f t="shared" si="63"/>
        <v>0</v>
      </c>
      <c r="X241" s="20"/>
      <c r="Y241" s="23">
        <f t="shared" si="64"/>
        <v>0</v>
      </c>
      <c r="Z241" s="21"/>
      <c r="AA241" s="24">
        <f t="shared" si="65"/>
        <v>0</v>
      </c>
      <c r="AC241" s="20"/>
      <c r="AD241" s="23">
        <f t="shared" si="66"/>
        <v>0</v>
      </c>
      <c r="AE241" s="21"/>
      <c r="AF241" s="24">
        <f t="shared" si="67"/>
        <v>0</v>
      </c>
      <c r="AH241" s="20"/>
      <c r="AI241" s="23">
        <f t="shared" si="68"/>
        <v>0</v>
      </c>
      <c r="AJ241" s="21"/>
      <c r="AK241" s="24">
        <f t="shared" si="69"/>
        <v>0</v>
      </c>
      <c r="AM241" s="20"/>
      <c r="AN241" s="23">
        <f t="shared" si="70"/>
        <v>0</v>
      </c>
      <c r="AO241" s="21"/>
      <c r="AP241" s="24">
        <f t="shared" si="71"/>
        <v>0</v>
      </c>
      <c r="AR241" s="25">
        <f t="shared" si="72"/>
        <v>1</v>
      </c>
      <c r="AS241" s="24">
        <f t="shared" si="73"/>
        <v>0</v>
      </c>
      <c r="AU241" s="100">
        <f t="shared" si="74"/>
        <v>0</v>
      </c>
      <c r="AV241" s="24">
        <f t="shared" si="75"/>
        <v>0</v>
      </c>
    </row>
    <row r="242" spans="1:48" x14ac:dyDescent="0.3">
      <c r="A242" s="18"/>
      <c r="B242" s="26"/>
      <c r="C242" s="19"/>
      <c r="D242" s="20"/>
      <c r="E242" s="23">
        <f t="shared" si="57"/>
        <v>0</v>
      </c>
      <c r="F242" s="21"/>
      <c r="G242" s="24">
        <f t="shared" si="57"/>
        <v>0</v>
      </c>
      <c r="I242" s="20"/>
      <c r="J242" s="23">
        <f t="shared" si="58"/>
        <v>0</v>
      </c>
      <c r="K242" s="21"/>
      <c r="L242" s="24">
        <f t="shared" si="59"/>
        <v>0</v>
      </c>
      <c r="N242" s="20"/>
      <c r="O242" s="23">
        <f t="shared" si="60"/>
        <v>0</v>
      </c>
      <c r="P242" s="21"/>
      <c r="Q242" s="24">
        <f t="shared" si="61"/>
        <v>0</v>
      </c>
      <c r="S242" s="20"/>
      <c r="T242" s="23">
        <f t="shared" si="62"/>
        <v>0</v>
      </c>
      <c r="U242" s="21"/>
      <c r="V242" s="24">
        <f t="shared" si="63"/>
        <v>0</v>
      </c>
      <c r="X242" s="20"/>
      <c r="Y242" s="23">
        <f t="shared" si="64"/>
        <v>0</v>
      </c>
      <c r="Z242" s="21"/>
      <c r="AA242" s="24">
        <f t="shared" si="65"/>
        <v>0</v>
      </c>
      <c r="AC242" s="20"/>
      <c r="AD242" s="23">
        <f t="shared" si="66"/>
        <v>0</v>
      </c>
      <c r="AE242" s="21"/>
      <c r="AF242" s="24">
        <f t="shared" si="67"/>
        <v>0</v>
      </c>
      <c r="AH242" s="20"/>
      <c r="AI242" s="23">
        <f t="shared" si="68"/>
        <v>0</v>
      </c>
      <c r="AJ242" s="21"/>
      <c r="AK242" s="24">
        <f t="shared" si="69"/>
        <v>0</v>
      </c>
      <c r="AM242" s="20"/>
      <c r="AN242" s="23">
        <f t="shared" si="70"/>
        <v>0</v>
      </c>
      <c r="AO242" s="21"/>
      <c r="AP242" s="24">
        <f t="shared" si="71"/>
        <v>0</v>
      </c>
      <c r="AR242" s="25">
        <f t="shared" si="72"/>
        <v>1</v>
      </c>
      <c r="AS242" s="24">
        <f t="shared" si="73"/>
        <v>0</v>
      </c>
      <c r="AU242" s="100">
        <f t="shared" si="74"/>
        <v>0</v>
      </c>
      <c r="AV242" s="24">
        <f t="shared" si="75"/>
        <v>0</v>
      </c>
    </row>
    <row r="243" spans="1:48" x14ac:dyDescent="0.3">
      <c r="A243" s="18"/>
      <c r="B243" s="26"/>
      <c r="C243" s="19"/>
      <c r="D243" s="20"/>
      <c r="E243" s="23">
        <f t="shared" si="57"/>
        <v>0</v>
      </c>
      <c r="F243" s="21"/>
      <c r="G243" s="24">
        <f t="shared" si="57"/>
        <v>0</v>
      </c>
      <c r="I243" s="20"/>
      <c r="J243" s="23">
        <f t="shared" si="58"/>
        <v>0</v>
      </c>
      <c r="K243" s="21"/>
      <c r="L243" s="24">
        <f t="shared" si="59"/>
        <v>0</v>
      </c>
      <c r="N243" s="20"/>
      <c r="O243" s="23">
        <f t="shared" si="60"/>
        <v>0</v>
      </c>
      <c r="P243" s="21"/>
      <c r="Q243" s="24">
        <f t="shared" si="61"/>
        <v>0</v>
      </c>
      <c r="S243" s="20"/>
      <c r="T243" s="23">
        <f t="shared" si="62"/>
        <v>0</v>
      </c>
      <c r="U243" s="21"/>
      <c r="V243" s="24">
        <f t="shared" si="63"/>
        <v>0</v>
      </c>
      <c r="X243" s="20"/>
      <c r="Y243" s="23">
        <f t="shared" si="64"/>
        <v>0</v>
      </c>
      <c r="Z243" s="21"/>
      <c r="AA243" s="24">
        <f t="shared" si="65"/>
        <v>0</v>
      </c>
      <c r="AC243" s="20"/>
      <c r="AD243" s="23">
        <f t="shared" si="66"/>
        <v>0</v>
      </c>
      <c r="AE243" s="21"/>
      <c r="AF243" s="24">
        <f t="shared" si="67"/>
        <v>0</v>
      </c>
      <c r="AH243" s="20"/>
      <c r="AI243" s="23">
        <f t="shared" si="68"/>
        <v>0</v>
      </c>
      <c r="AJ243" s="21"/>
      <c r="AK243" s="24">
        <f t="shared" si="69"/>
        <v>0</v>
      </c>
      <c r="AM243" s="20"/>
      <c r="AN243" s="23">
        <f t="shared" si="70"/>
        <v>0</v>
      </c>
      <c r="AO243" s="21"/>
      <c r="AP243" s="24">
        <f t="shared" si="71"/>
        <v>0</v>
      </c>
      <c r="AR243" s="25">
        <f t="shared" si="72"/>
        <v>1</v>
      </c>
      <c r="AS243" s="24">
        <f t="shared" si="73"/>
        <v>0</v>
      </c>
      <c r="AU243" s="100">
        <f t="shared" si="74"/>
        <v>0</v>
      </c>
      <c r="AV243" s="24">
        <f t="shared" si="75"/>
        <v>0</v>
      </c>
    </row>
    <row r="244" spans="1:48" x14ac:dyDescent="0.3">
      <c r="A244" s="18"/>
      <c r="B244" s="26"/>
      <c r="C244" s="19"/>
      <c r="D244" s="20"/>
      <c r="E244" s="23">
        <f t="shared" si="57"/>
        <v>0</v>
      </c>
      <c r="F244" s="21"/>
      <c r="G244" s="24">
        <f t="shared" si="57"/>
        <v>0</v>
      </c>
      <c r="I244" s="20"/>
      <c r="J244" s="23">
        <f t="shared" si="58"/>
        <v>0</v>
      </c>
      <c r="K244" s="21"/>
      <c r="L244" s="24">
        <f t="shared" si="59"/>
        <v>0</v>
      </c>
      <c r="N244" s="20"/>
      <c r="O244" s="23">
        <f t="shared" si="60"/>
        <v>0</v>
      </c>
      <c r="P244" s="21"/>
      <c r="Q244" s="24">
        <f t="shared" si="61"/>
        <v>0</v>
      </c>
      <c r="S244" s="20"/>
      <c r="T244" s="23">
        <f t="shared" si="62"/>
        <v>0</v>
      </c>
      <c r="U244" s="21"/>
      <c r="V244" s="24">
        <f t="shared" si="63"/>
        <v>0</v>
      </c>
      <c r="X244" s="20"/>
      <c r="Y244" s="23">
        <f t="shared" si="64"/>
        <v>0</v>
      </c>
      <c r="Z244" s="21"/>
      <c r="AA244" s="24">
        <f t="shared" si="65"/>
        <v>0</v>
      </c>
      <c r="AC244" s="20"/>
      <c r="AD244" s="23">
        <f t="shared" si="66"/>
        <v>0</v>
      </c>
      <c r="AE244" s="21"/>
      <c r="AF244" s="24">
        <f t="shared" si="67"/>
        <v>0</v>
      </c>
      <c r="AH244" s="20"/>
      <c r="AI244" s="23">
        <f t="shared" si="68"/>
        <v>0</v>
      </c>
      <c r="AJ244" s="21"/>
      <c r="AK244" s="24">
        <f t="shared" si="69"/>
        <v>0</v>
      </c>
      <c r="AM244" s="20"/>
      <c r="AN244" s="23">
        <f t="shared" si="70"/>
        <v>0</v>
      </c>
      <c r="AO244" s="21"/>
      <c r="AP244" s="24">
        <f t="shared" si="71"/>
        <v>0</v>
      </c>
      <c r="AR244" s="25">
        <f t="shared" si="72"/>
        <v>1</v>
      </c>
      <c r="AS244" s="24">
        <f t="shared" si="73"/>
        <v>0</v>
      </c>
      <c r="AU244" s="100">
        <f t="shared" si="74"/>
        <v>0</v>
      </c>
      <c r="AV244" s="24">
        <f t="shared" si="75"/>
        <v>0</v>
      </c>
    </row>
    <row r="245" spans="1:48" x14ac:dyDescent="0.3">
      <c r="A245" s="18"/>
      <c r="B245" s="26"/>
      <c r="C245" s="19"/>
      <c r="D245" s="20"/>
      <c r="E245" s="23">
        <f t="shared" si="57"/>
        <v>0</v>
      </c>
      <c r="F245" s="21"/>
      <c r="G245" s="24">
        <f t="shared" si="57"/>
        <v>0</v>
      </c>
      <c r="I245" s="20"/>
      <c r="J245" s="23">
        <f t="shared" si="58"/>
        <v>0</v>
      </c>
      <c r="K245" s="21"/>
      <c r="L245" s="24">
        <f t="shared" si="59"/>
        <v>0</v>
      </c>
      <c r="N245" s="20"/>
      <c r="O245" s="23">
        <f t="shared" si="60"/>
        <v>0</v>
      </c>
      <c r="P245" s="21"/>
      <c r="Q245" s="24">
        <f t="shared" si="61"/>
        <v>0</v>
      </c>
      <c r="S245" s="20"/>
      <c r="T245" s="23">
        <f t="shared" si="62"/>
        <v>0</v>
      </c>
      <c r="U245" s="21"/>
      <c r="V245" s="24">
        <f t="shared" si="63"/>
        <v>0</v>
      </c>
      <c r="X245" s="20"/>
      <c r="Y245" s="23">
        <f t="shared" si="64"/>
        <v>0</v>
      </c>
      <c r="Z245" s="21"/>
      <c r="AA245" s="24">
        <f t="shared" si="65"/>
        <v>0</v>
      </c>
      <c r="AC245" s="20"/>
      <c r="AD245" s="23">
        <f t="shared" si="66"/>
        <v>0</v>
      </c>
      <c r="AE245" s="21"/>
      <c r="AF245" s="24">
        <f t="shared" si="67"/>
        <v>0</v>
      </c>
      <c r="AH245" s="20"/>
      <c r="AI245" s="23">
        <f t="shared" si="68"/>
        <v>0</v>
      </c>
      <c r="AJ245" s="21"/>
      <c r="AK245" s="24">
        <f t="shared" si="69"/>
        <v>0</v>
      </c>
      <c r="AM245" s="20"/>
      <c r="AN245" s="23">
        <f t="shared" si="70"/>
        <v>0</v>
      </c>
      <c r="AO245" s="21"/>
      <c r="AP245" s="24">
        <f t="shared" si="71"/>
        <v>0</v>
      </c>
      <c r="AR245" s="25">
        <f t="shared" si="72"/>
        <v>1</v>
      </c>
      <c r="AS245" s="24">
        <f t="shared" si="73"/>
        <v>0</v>
      </c>
      <c r="AU245" s="100">
        <f t="shared" si="74"/>
        <v>0</v>
      </c>
      <c r="AV245" s="24">
        <f t="shared" si="75"/>
        <v>0</v>
      </c>
    </row>
    <row r="246" spans="1:48" x14ac:dyDescent="0.3">
      <c r="A246" s="18"/>
      <c r="B246" s="26"/>
      <c r="C246" s="19"/>
      <c r="D246" s="20"/>
      <c r="E246" s="23">
        <f t="shared" si="57"/>
        <v>0</v>
      </c>
      <c r="F246" s="21"/>
      <c r="G246" s="24">
        <f t="shared" si="57"/>
        <v>0</v>
      </c>
      <c r="I246" s="20"/>
      <c r="J246" s="23">
        <f t="shared" si="58"/>
        <v>0</v>
      </c>
      <c r="K246" s="21"/>
      <c r="L246" s="24">
        <f t="shared" si="59"/>
        <v>0</v>
      </c>
      <c r="N246" s="20"/>
      <c r="O246" s="23">
        <f t="shared" si="60"/>
        <v>0</v>
      </c>
      <c r="P246" s="21"/>
      <c r="Q246" s="24">
        <f t="shared" si="61"/>
        <v>0</v>
      </c>
      <c r="S246" s="20"/>
      <c r="T246" s="23">
        <f t="shared" si="62"/>
        <v>0</v>
      </c>
      <c r="U246" s="21"/>
      <c r="V246" s="24">
        <f t="shared" si="63"/>
        <v>0</v>
      </c>
      <c r="X246" s="20"/>
      <c r="Y246" s="23">
        <f t="shared" si="64"/>
        <v>0</v>
      </c>
      <c r="Z246" s="21"/>
      <c r="AA246" s="24">
        <f t="shared" si="65"/>
        <v>0</v>
      </c>
      <c r="AC246" s="20"/>
      <c r="AD246" s="23">
        <f t="shared" si="66"/>
        <v>0</v>
      </c>
      <c r="AE246" s="21"/>
      <c r="AF246" s="24">
        <f t="shared" si="67"/>
        <v>0</v>
      </c>
      <c r="AH246" s="20"/>
      <c r="AI246" s="23">
        <f t="shared" si="68"/>
        <v>0</v>
      </c>
      <c r="AJ246" s="21"/>
      <c r="AK246" s="24">
        <f t="shared" si="69"/>
        <v>0</v>
      </c>
      <c r="AM246" s="20"/>
      <c r="AN246" s="23">
        <f t="shared" si="70"/>
        <v>0</v>
      </c>
      <c r="AO246" s="21"/>
      <c r="AP246" s="24">
        <f t="shared" si="71"/>
        <v>0</v>
      </c>
      <c r="AR246" s="25">
        <f t="shared" si="72"/>
        <v>1</v>
      </c>
      <c r="AS246" s="24">
        <f t="shared" si="73"/>
        <v>0</v>
      </c>
      <c r="AU246" s="100">
        <f t="shared" si="74"/>
        <v>0</v>
      </c>
      <c r="AV246" s="24">
        <f t="shared" si="75"/>
        <v>0</v>
      </c>
    </row>
    <row r="247" spans="1:48" x14ac:dyDescent="0.3">
      <c r="A247" s="18"/>
      <c r="B247" s="26"/>
      <c r="C247" s="19"/>
      <c r="D247" s="20"/>
      <c r="E247" s="23">
        <f t="shared" si="57"/>
        <v>0</v>
      </c>
      <c r="F247" s="21"/>
      <c r="G247" s="24">
        <f t="shared" si="57"/>
        <v>0</v>
      </c>
      <c r="I247" s="20"/>
      <c r="J247" s="23">
        <f t="shared" si="58"/>
        <v>0</v>
      </c>
      <c r="K247" s="21"/>
      <c r="L247" s="24">
        <f t="shared" si="59"/>
        <v>0</v>
      </c>
      <c r="N247" s="20"/>
      <c r="O247" s="23">
        <f t="shared" si="60"/>
        <v>0</v>
      </c>
      <c r="P247" s="21"/>
      <c r="Q247" s="24">
        <f t="shared" si="61"/>
        <v>0</v>
      </c>
      <c r="S247" s="20"/>
      <c r="T247" s="23">
        <f t="shared" si="62"/>
        <v>0</v>
      </c>
      <c r="U247" s="21"/>
      <c r="V247" s="24">
        <f t="shared" si="63"/>
        <v>0</v>
      </c>
      <c r="X247" s="20"/>
      <c r="Y247" s="23">
        <f t="shared" si="64"/>
        <v>0</v>
      </c>
      <c r="Z247" s="21"/>
      <c r="AA247" s="24">
        <f t="shared" si="65"/>
        <v>0</v>
      </c>
      <c r="AC247" s="20"/>
      <c r="AD247" s="23">
        <f t="shared" si="66"/>
        <v>0</v>
      </c>
      <c r="AE247" s="21"/>
      <c r="AF247" s="24">
        <f t="shared" si="67"/>
        <v>0</v>
      </c>
      <c r="AH247" s="20"/>
      <c r="AI247" s="23">
        <f t="shared" si="68"/>
        <v>0</v>
      </c>
      <c r="AJ247" s="21"/>
      <c r="AK247" s="24">
        <f t="shared" si="69"/>
        <v>0</v>
      </c>
      <c r="AM247" s="20"/>
      <c r="AN247" s="23">
        <f t="shared" si="70"/>
        <v>0</v>
      </c>
      <c r="AO247" s="21"/>
      <c r="AP247" s="24">
        <f t="shared" si="71"/>
        <v>0</v>
      </c>
      <c r="AR247" s="25">
        <f t="shared" si="72"/>
        <v>1</v>
      </c>
      <c r="AS247" s="24">
        <f t="shared" si="73"/>
        <v>0</v>
      </c>
      <c r="AU247" s="100">
        <f t="shared" si="74"/>
        <v>0</v>
      </c>
      <c r="AV247" s="24">
        <f t="shared" si="75"/>
        <v>0</v>
      </c>
    </row>
    <row r="248" spans="1:48" x14ac:dyDescent="0.3">
      <c r="A248" s="18"/>
      <c r="B248" s="26"/>
      <c r="C248" s="19"/>
      <c r="D248" s="20"/>
      <c r="E248" s="23">
        <f t="shared" si="57"/>
        <v>0</v>
      </c>
      <c r="F248" s="21"/>
      <c r="G248" s="24">
        <f t="shared" si="57"/>
        <v>0</v>
      </c>
      <c r="I248" s="20"/>
      <c r="J248" s="23">
        <f t="shared" si="58"/>
        <v>0</v>
      </c>
      <c r="K248" s="21"/>
      <c r="L248" s="24">
        <f t="shared" si="59"/>
        <v>0</v>
      </c>
      <c r="N248" s="20"/>
      <c r="O248" s="23">
        <f t="shared" si="60"/>
        <v>0</v>
      </c>
      <c r="P248" s="21"/>
      <c r="Q248" s="24">
        <f t="shared" si="61"/>
        <v>0</v>
      </c>
      <c r="S248" s="20"/>
      <c r="T248" s="23">
        <f t="shared" si="62"/>
        <v>0</v>
      </c>
      <c r="U248" s="21"/>
      <c r="V248" s="24">
        <f t="shared" si="63"/>
        <v>0</v>
      </c>
      <c r="X248" s="20"/>
      <c r="Y248" s="23">
        <f t="shared" si="64"/>
        <v>0</v>
      </c>
      <c r="Z248" s="21"/>
      <c r="AA248" s="24">
        <f t="shared" si="65"/>
        <v>0</v>
      </c>
      <c r="AC248" s="20"/>
      <c r="AD248" s="23">
        <f t="shared" si="66"/>
        <v>0</v>
      </c>
      <c r="AE248" s="21"/>
      <c r="AF248" s="24">
        <f t="shared" si="67"/>
        <v>0</v>
      </c>
      <c r="AH248" s="20"/>
      <c r="AI248" s="23">
        <f t="shared" si="68"/>
        <v>0</v>
      </c>
      <c r="AJ248" s="21"/>
      <c r="AK248" s="24">
        <f t="shared" si="69"/>
        <v>0</v>
      </c>
      <c r="AM248" s="20"/>
      <c r="AN248" s="23">
        <f t="shared" si="70"/>
        <v>0</v>
      </c>
      <c r="AO248" s="21"/>
      <c r="AP248" s="24">
        <f t="shared" si="71"/>
        <v>0</v>
      </c>
      <c r="AR248" s="25">
        <f t="shared" si="72"/>
        <v>1</v>
      </c>
      <c r="AS248" s="24">
        <f t="shared" si="73"/>
        <v>0</v>
      </c>
      <c r="AU248" s="100">
        <f t="shared" si="74"/>
        <v>0</v>
      </c>
      <c r="AV248" s="24">
        <f t="shared" si="75"/>
        <v>0</v>
      </c>
    </row>
    <row r="249" spans="1:48" x14ac:dyDescent="0.3">
      <c r="A249" s="18"/>
      <c r="B249" s="26"/>
      <c r="C249" s="19"/>
      <c r="D249" s="20"/>
      <c r="E249" s="23">
        <f t="shared" si="57"/>
        <v>0</v>
      </c>
      <c r="F249" s="21"/>
      <c r="G249" s="24">
        <f t="shared" si="57"/>
        <v>0</v>
      </c>
      <c r="I249" s="20"/>
      <c r="J249" s="23">
        <f t="shared" si="58"/>
        <v>0</v>
      </c>
      <c r="K249" s="21"/>
      <c r="L249" s="24">
        <f t="shared" si="59"/>
        <v>0</v>
      </c>
      <c r="N249" s="20"/>
      <c r="O249" s="23">
        <f t="shared" si="60"/>
        <v>0</v>
      </c>
      <c r="P249" s="21"/>
      <c r="Q249" s="24">
        <f t="shared" si="61"/>
        <v>0</v>
      </c>
      <c r="S249" s="20"/>
      <c r="T249" s="23">
        <f t="shared" si="62"/>
        <v>0</v>
      </c>
      <c r="U249" s="21"/>
      <c r="V249" s="24">
        <f t="shared" si="63"/>
        <v>0</v>
      </c>
      <c r="X249" s="20"/>
      <c r="Y249" s="23">
        <f t="shared" si="64"/>
        <v>0</v>
      </c>
      <c r="Z249" s="21"/>
      <c r="AA249" s="24">
        <f t="shared" si="65"/>
        <v>0</v>
      </c>
      <c r="AC249" s="20"/>
      <c r="AD249" s="23">
        <f t="shared" si="66"/>
        <v>0</v>
      </c>
      <c r="AE249" s="21"/>
      <c r="AF249" s="24">
        <f t="shared" si="67"/>
        <v>0</v>
      </c>
      <c r="AH249" s="20"/>
      <c r="AI249" s="23">
        <f t="shared" si="68"/>
        <v>0</v>
      </c>
      <c r="AJ249" s="21"/>
      <c r="AK249" s="24">
        <f t="shared" si="69"/>
        <v>0</v>
      </c>
      <c r="AM249" s="20"/>
      <c r="AN249" s="23">
        <f t="shared" si="70"/>
        <v>0</v>
      </c>
      <c r="AO249" s="21"/>
      <c r="AP249" s="24">
        <f t="shared" si="71"/>
        <v>0</v>
      </c>
      <c r="AR249" s="25">
        <f t="shared" si="72"/>
        <v>1</v>
      </c>
      <c r="AS249" s="24">
        <f t="shared" si="73"/>
        <v>0</v>
      </c>
      <c r="AU249" s="100">
        <f t="shared" si="74"/>
        <v>0</v>
      </c>
      <c r="AV249" s="24">
        <f t="shared" si="75"/>
        <v>0</v>
      </c>
    </row>
    <row r="250" spans="1:48" x14ac:dyDescent="0.3">
      <c r="A250" s="18"/>
      <c r="B250" s="26"/>
      <c r="C250" s="19"/>
      <c r="D250" s="20"/>
      <c r="E250" s="23">
        <f t="shared" si="57"/>
        <v>0</v>
      </c>
      <c r="F250" s="21"/>
      <c r="G250" s="24">
        <f t="shared" si="57"/>
        <v>0</v>
      </c>
      <c r="I250" s="20"/>
      <c r="J250" s="23">
        <f t="shared" si="58"/>
        <v>0</v>
      </c>
      <c r="K250" s="21"/>
      <c r="L250" s="24">
        <f t="shared" si="59"/>
        <v>0</v>
      </c>
      <c r="N250" s="20"/>
      <c r="O250" s="23">
        <f t="shared" si="60"/>
        <v>0</v>
      </c>
      <c r="P250" s="21"/>
      <c r="Q250" s="24">
        <f t="shared" si="61"/>
        <v>0</v>
      </c>
      <c r="S250" s="20"/>
      <c r="T250" s="23">
        <f t="shared" si="62"/>
        <v>0</v>
      </c>
      <c r="U250" s="21"/>
      <c r="V250" s="24">
        <f t="shared" si="63"/>
        <v>0</v>
      </c>
      <c r="X250" s="20"/>
      <c r="Y250" s="23">
        <f t="shared" si="64"/>
        <v>0</v>
      </c>
      <c r="Z250" s="21"/>
      <c r="AA250" s="24">
        <f t="shared" si="65"/>
        <v>0</v>
      </c>
      <c r="AC250" s="20"/>
      <c r="AD250" s="23">
        <f t="shared" si="66"/>
        <v>0</v>
      </c>
      <c r="AE250" s="21"/>
      <c r="AF250" s="24">
        <f t="shared" si="67"/>
        <v>0</v>
      </c>
      <c r="AH250" s="20"/>
      <c r="AI250" s="23">
        <f t="shared" si="68"/>
        <v>0</v>
      </c>
      <c r="AJ250" s="21"/>
      <c r="AK250" s="24">
        <f t="shared" si="69"/>
        <v>0</v>
      </c>
      <c r="AM250" s="20"/>
      <c r="AN250" s="23">
        <f t="shared" si="70"/>
        <v>0</v>
      </c>
      <c r="AO250" s="21"/>
      <c r="AP250" s="24">
        <f t="shared" si="71"/>
        <v>0</v>
      </c>
      <c r="AR250" s="25">
        <f t="shared" si="72"/>
        <v>1</v>
      </c>
      <c r="AS250" s="24">
        <f t="shared" si="73"/>
        <v>0</v>
      </c>
      <c r="AU250" s="100">
        <f t="shared" si="74"/>
        <v>0</v>
      </c>
      <c r="AV250" s="24">
        <f t="shared" si="75"/>
        <v>0</v>
      </c>
    </row>
    <row r="251" spans="1:48" x14ac:dyDescent="0.3">
      <c r="A251" s="18"/>
      <c r="B251" s="26"/>
      <c r="C251" s="19"/>
      <c r="D251" s="20"/>
      <c r="E251" s="23">
        <f t="shared" si="57"/>
        <v>0</v>
      </c>
      <c r="F251" s="21"/>
      <c r="G251" s="24">
        <f t="shared" si="57"/>
        <v>0</v>
      </c>
      <c r="I251" s="20"/>
      <c r="J251" s="23">
        <f t="shared" si="58"/>
        <v>0</v>
      </c>
      <c r="K251" s="21"/>
      <c r="L251" s="24">
        <f t="shared" si="59"/>
        <v>0</v>
      </c>
      <c r="N251" s="20"/>
      <c r="O251" s="23">
        <f t="shared" si="60"/>
        <v>0</v>
      </c>
      <c r="P251" s="21"/>
      <c r="Q251" s="24">
        <f t="shared" si="61"/>
        <v>0</v>
      </c>
      <c r="S251" s="20"/>
      <c r="T251" s="23">
        <f t="shared" si="62"/>
        <v>0</v>
      </c>
      <c r="U251" s="21"/>
      <c r="V251" s="24">
        <f t="shared" si="63"/>
        <v>0</v>
      </c>
      <c r="X251" s="20"/>
      <c r="Y251" s="23">
        <f t="shared" si="64"/>
        <v>0</v>
      </c>
      <c r="Z251" s="21"/>
      <c r="AA251" s="24">
        <f t="shared" si="65"/>
        <v>0</v>
      </c>
      <c r="AC251" s="20"/>
      <c r="AD251" s="23">
        <f t="shared" si="66"/>
        <v>0</v>
      </c>
      <c r="AE251" s="21"/>
      <c r="AF251" s="24">
        <f t="shared" si="67"/>
        <v>0</v>
      </c>
      <c r="AH251" s="20"/>
      <c r="AI251" s="23">
        <f t="shared" si="68"/>
        <v>0</v>
      </c>
      <c r="AJ251" s="21"/>
      <c r="AK251" s="24">
        <f t="shared" si="69"/>
        <v>0</v>
      </c>
      <c r="AM251" s="20"/>
      <c r="AN251" s="23">
        <f t="shared" si="70"/>
        <v>0</v>
      </c>
      <c r="AO251" s="21"/>
      <c r="AP251" s="24">
        <f t="shared" si="71"/>
        <v>0</v>
      </c>
      <c r="AR251" s="25">
        <f t="shared" si="72"/>
        <v>1</v>
      </c>
      <c r="AS251" s="24">
        <f t="shared" si="73"/>
        <v>0</v>
      </c>
      <c r="AU251" s="100">
        <f t="shared" si="74"/>
        <v>0</v>
      </c>
      <c r="AV251" s="24">
        <f t="shared" si="75"/>
        <v>0</v>
      </c>
    </row>
    <row r="252" spans="1:48" x14ac:dyDescent="0.3">
      <c r="A252" s="18"/>
      <c r="B252" s="26"/>
      <c r="C252" s="19"/>
      <c r="D252" s="20"/>
      <c r="E252" s="23">
        <f t="shared" si="57"/>
        <v>0</v>
      </c>
      <c r="F252" s="21"/>
      <c r="G252" s="24">
        <f t="shared" si="57"/>
        <v>0</v>
      </c>
      <c r="I252" s="20"/>
      <c r="J252" s="23">
        <f t="shared" si="58"/>
        <v>0</v>
      </c>
      <c r="K252" s="21"/>
      <c r="L252" s="24">
        <f t="shared" si="59"/>
        <v>0</v>
      </c>
      <c r="N252" s="20"/>
      <c r="O252" s="23">
        <f t="shared" si="60"/>
        <v>0</v>
      </c>
      <c r="P252" s="21"/>
      <c r="Q252" s="24">
        <f t="shared" si="61"/>
        <v>0</v>
      </c>
      <c r="S252" s="20"/>
      <c r="T252" s="23">
        <f t="shared" si="62"/>
        <v>0</v>
      </c>
      <c r="U252" s="21"/>
      <c r="V252" s="24">
        <f t="shared" si="63"/>
        <v>0</v>
      </c>
      <c r="X252" s="20"/>
      <c r="Y252" s="23">
        <f t="shared" si="64"/>
        <v>0</v>
      </c>
      <c r="Z252" s="21"/>
      <c r="AA252" s="24">
        <f t="shared" si="65"/>
        <v>0</v>
      </c>
      <c r="AC252" s="20"/>
      <c r="AD252" s="23">
        <f t="shared" si="66"/>
        <v>0</v>
      </c>
      <c r="AE252" s="21"/>
      <c r="AF252" s="24">
        <f t="shared" si="67"/>
        <v>0</v>
      </c>
      <c r="AH252" s="20"/>
      <c r="AI252" s="23">
        <f t="shared" si="68"/>
        <v>0</v>
      </c>
      <c r="AJ252" s="21"/>
      <c r="AK252" s="24">
        <f t="shared" si="69"/>
        <v>0</v>
      </c>
      <c r="AM252" s="20"/>
      <c r="AN252" s="23">
        <f t="shared" si="70"/>
        <v>0</v>
      </c>
      <c r="AO252" s="21"/>
      <c r="AP252" s="24">
        <f t="shared" si="71"/>
        <v>0</v>
      </c>
      <c r="AR252" s="25">
        <f t="shared" si="72"/>
        <v>1</v>
      </c>
      <c r="AS252" s="24">
        <f t="shared" si="73"/>
        <v>0</v>
      </c>
      <c r="AU252" s="100">
        <f t="shared" si="74"/>
        <v>0</v>
      </c>
      <c r="AV252" s="24">
        <f t="shared" si="75"/>
        <v>0</v>
      </c>
    </row>
    <row r="253" spans="1:48" x14ac:dyDescent="0.3">
      <c r="A253" s="18"/>
      <c r="B253" s="26"/>
      <c r="C253" s="19"/>
      <c r="D253" s="20"/>
      <c r="E253" s="23">
        <f t="shared" si="57"/>
        <v>0</v>
      </c>
      <c r="F253" s="21"/>
      <c r="G253" s="24">
        <f t="shared" si="57"/>
        <v>0</v>
      </c>
      <c r="I253" s="20"/>
      <c r="J253" s="23">
        <f t="shared" si="58"/>
        <v>0</v>
      </c>
      <c r="K253" s="21"/>
      <c r="L253" s="24">
        <f t="shared" si="59"/>
        <v>0</v>
      </c>
      <c r="N253" s="20"/>
      <c r="O253" s="23">
        <f t="shared" si="60"/>
        <v>0</v>
      </c>
      <c r="P253" s="21"/>
      <c r="Q253" s="24">
        <f t="shared" si="61"/>
        <v>0</v>
      </c>
      <c r="S253" s="20"/>
      <c r="T253" s="23">
        <f t="shared" si="62"/>
        <v>0</v>
      </c>
      <c r="U253" s="21"/>
      <c r="V253" s="24">
        <f t="shared" si="63"/>
        <v>0</v>
      </c>
      <c r="X253" s="20"/>
      <c r="Y253" s="23">
        <f t="shared" si="64"/>
        <v>0</v>
      </c>
      <c r="Z253" s="21"/>
      <c r="AA253" s="24">
        <f t="shared" si="65"/>
        <v>0</v>
      </c>
      <c r="AC253" s="20"/>
      <c r="AD253" s="23">
        <f t="shared" si="66"/>
        <v>0</v>
      </c>
      <c r="AE253" s="21"/>
      <c r="AF253" s="24">
        <f t="shared" si="67"/>
        <v>0</v>
      </c>
      <c r="AH253" s="20"/>
      <c r="AI253" s="23">
        <f t="shared" si="68"/>
        <v>0</v>
      </c>
      <c r="AJ253" s="21"/>
      <c r="AK253" s="24">
        <f t="shared" si="69"/>
        <v>0</v>
      </c>
      <c r="AM253" s="20"/>
      <c r="AN253" s="23">
        <f t="shared" si="70"/>
        <v>0</v>
      </c>
      <c r="AO253" s="21"/>
      <c r="AP253" s="24">
        <f t="shared" si="71"/>
        <v>0</v>
      </c>
      <c r="AR253" s="25">
        <f t="shared" si="72"/>
        <v>1</v>
      </c>
      <c r="AS253" s="24">
        <f t="shared" si="73"/>
        <v>0</v>
      </c>
      <c r="AU253" s="100">
        <f t="shared" si="74"/>
        <v>0</v>
      </c>
      <c r="AV253" s="24">
        <f t="shared" si="75"/>
        <v>0</v>
      </c>
    </row>
    <row r="254" spans="1:48" x14ac:dyDescent="0.3">
      <c r="A254" s="18"/>
      <c r="B254" s="26"/>
      <c r="C254" s="19"/>
      <c r="D254" s="20"/>
      <c r="E254" s="23">
        <f t="shared" si="57"/>
        <v>0</v>
      </c>
      <c r="F254" s="21"/>
      <c r="G254" s="24">
        <f t="shared" si="57"/>
        <v>0</v>
      </c>
      <c r="I254" s="20"/>
      <c r="J254" s="23">
        <f t="shared" si="58"/>
        <v>0</v>
      </c>
      <c r="K254" s="21"/>
      <c r="L254" s="24">
        <f t="shared" si="59"/>
        <v>0</v>
      </c>
      <c r="N254" s="20"/>
      <c r="O254" s="23">
        <f t="shared" si="60"/>
        <v>0</v>
      </c>
      <c r="P254" s="21"/>
      <c r="Q254" s="24">
        <f t="shared" si="61"/>
        <v>0</v>
      </c>
      <c r="S254" s="20"/>
      <c r="T254" s="23">
        <f t="shared" si="62"/>
        <v>0</v>
      </c>
      <c r="U254" s="21"/>
      <c r="V254" s="24">
        <f t="shared" si="63"/>
        <v>0</v>
      </c>
      <c r="X254" s="20"/>
      <c r="Y254" s="23">
        <f t="shared" si="64"/>
        <v>0</v>
      </c>
      <c r="Z254" s="21"/>
      <c r="AA254" s="24">
        <f t="shared" si="65"/>
        <v>0</v>
      </c>
      <c r="AC254" s="20"/>
      <c r="AD254" s="23">
        <f t="shared" si="66"/>
        <v>0</v>
      </c>
      <c r="AE254" s="21"/>
      <c r="AF254" s="24">
        <f t="shared" si="67"/>
        <v>0</v>
      </c>
      <c r="AH254" s="20"/>
      <c r="AI254" s="23">
        <f t="shared" si="68"/>
        <v>0</v>
      </c>
      <c r="AJ254" s="21"/>
      <c r="AK254" s="24">
        <f t="shared" si="69"/>
        <v>0</v>
      </c>
      <c r="AM254" s="20"/>
      <c r="AN254" s="23">
        <f t="shared" si="70"/>
        <v>0</v>
      </c>
      <c r="AO254" s="21"/>
      <c r="AP254" s="24">
        <f t="shared" si="71"/>
        <v>0</v>
      </c>
      <c r="AR254" s="25">
        <f t="shared" si="72"/>
        <v>1</v>
      </c>
      <c r="AS254" s="24">
        <f t="shared" si="73"/>
        <v>0</v>
      </c>
      <c r="AU254" s="100">
        <f t="shared" si="74"/>
        <v>0</v>
      </c>
      <c r="AV254" s="24">
        <f t="shared" si="75"/>
        <v>0</v>
      </c>
    </row>
    <row r="255" spans="1:48" x14ac:dyDescent="0.3">
      <c r="A255" s="18"/>
      <c r="B255" s="26"/>
      <c r="C255" s="19"/>
      <c r="D255" s="20"/>
      <c r="E255" s="23">
        <f t="shared" si="57"/>
        <v>0</v>
      </c>
      <c r="F255" s="21"/>
      <c r="G255" s="24">
        <f t="shared" si="57"/>
        <v>0</v>
      </c>
      <c r="I255" s="20"/>
      <c r="J255" s="23">
        <f t="shared" si="58"/>
        <v>0</v>
      </c>
      <c r="K255" s="21"/>
      <c r="L255" s="24">
        <f t="shared" si="59"/>
        <v>0</v>
      </c>
      <c r="N255" s="20"/>
      <c r="O255" s="23">
        <f t="shared" si="60"/>
        <v>0</v>
      </c>
      <c r="P255" s="21"/>
      <c r="Q255" s="24">
        <f t="shared" si="61"/>
        <v>0</v>
      </c>
      <c r="S255" s="20"/>
      <c r="T255" s="23">
        <f t="shared" si="62"/>
        <v>0</v>
      </c>
      <c r="U255" s="21"/>
      <c r="V255" s="24">
        <f t="shared" si="63"/>
        <v>0</v>
      </c>
      <c r="X255" s="20"/>
      <c r="Y255" s="23">
        <f t="shared" si="64"/>
        <v>0</v>
      </c>
      <c r="Z255" s="21"/>
      <c r="AA255" s="24">
        <f t="shared" si="65"/>
        <v>0</v>
      </c>
      <c r="AC255" s="20"/>
      <c r="AD255" s="23">
        <f t="shared" si="66"/>
        <v>0</v>
      </c>
      <c r="AE255" s="21"/>
      <c r="AF255" s="24">
        <f t="shared" si="67"/>
        <v>0</v>
      </c>
      <c r="AH255" s="20"/>
      <c r="AI255" s="23">
        <f t="shared" si="68"/>
        <v>0</v>
      </c>
      <c r="AJ255" s="21"/>
      <c r="AK255" s="24">
        <f t="shared" si="69"/>
        <v>0</v>
      </c>
      <c r="AM255" s="20"/>
      <c r="AN255" s="23">
        <f t="shared" si="70"/>
        <v>0</v>
      </c>
      <c r="AO255" s="21"/>
      <c r="AP255" s="24">
        <f t="shared" si="71"/>
        <v>0</v>
      </c>
      <c r="AR255" s="25">
        <f t="shared" si="72"/>
        <v>1</v>
      </c>
      <c r="AS255" s="24">
        <f t="shared" si="73"/>
        <v>0</v>
      </c>
      <c r="AU255" s="100">
        <f t="shared" si="74"/>
        <v>0</v>
      </c>
      <c r="AV255" s="24">
        <f t="shared" si="75"/>
        <v>0</v>
      </c>
    </row>
    <row r="256" spans="1:48" x14ac:dyDescent="0.3">
      <c r="A256" s="18"/>
      <c r="B256" s="26"/>
      <c r="C256" s="19"/>
      <c r="D256" s="20"/>
      <c r="E256" s="23">
        <f t="shared" si="57"/>
        <v>0</v>
      </c>
      <c r="F256" s="21"/>
      <c r="G256" s="24">
        <f t="shared" si="57"/>
        <v>0</v>
      </c>
      <c r="I256" s="20"/>
      <c r="J256" s="23">
        <f t="shared" si="58"/>
        <v>0</v>
      </c>
      <c r="K256" s="21"/>
      <c r="L256" s="24">
        <f t="shared" si="59"/>
        <v>0</v>
      </c>
      <c r="N256" s="20"/>
      <c r="O256" s="23">
        <f t="shared" si="60"/>
        <v>0</v>
      </c>
      <c r="P256" s="21"/>
      <c r="Q256" s="24">
        <f t="shared" si="61"/>
        <v>0</v>
      </c>
      <c r="S256" s="20"/>
      <c r="T256" s="23">
        <f t="shared" si="62"/>
        <v>0</v>
      </c>
      <c r="U256" s="21"/>
      <c r="V256" s="24">
        <f t="shared" si="63"/>
        <v>0</v>
      </c>
      <c r="X256" s="20"/>
      <c r="Y256" s="23">
        <f t="shared" si="64"/>
        <v>0</v>
      </c>
      <c r="Z256" s="21"/>
      <c r="AA256" s="24">
        <f t="shared" si="65"/>
        <v>0</v>
      </c>
      <c r="AC256" s="20"/>
      <c r="AD256" s="23">
        <f t="shared" si="66"/>
        <v>0</v>
      </c>
      <c r="AE256" s="21"/>
      <c r="AF256" s="24">
        <f t="shared" si="67"/>
        <v>0</v>
      </c>
      <c r="AH256" s="20"/>
      <c r="AI256" s="23">
        <f t="shared" si="68"/>
        <v>0</v>
      </c>
      <c r="AJ256" s="21"/>
      <c r="AK256" s="24">
        <f t="shared" si="69"/>
        <v>0</v>
      </c>
      <c r="AM256" s="20"/>
      <c r="AN256" s="23">
        <f t="shared" si="70"/>
        <v>0</v>
      </c>
      <c r="AO256" s="21"/>
      <c r="AP256" s="24">
        <f t="shared" si="71"/>
        <v>0</v>
      </c>
      <c r="AR256" s="25">
        <f t="shared" si="72"/>
        <v>1</v>
      </c>
      <c r="AS256" s="24">
        <f t="shared" si="73"/>
        <v>0</v>
      </c>
      <c r="AU256" s="100">
        <f t="shared" si="74"/>
        <v>0</v>
      </c>
      <c r="AV256" s="24">
        <f t="shared" si="75"/>
        <v>0</v>
      </c>
    </row>
    <row r="257" spans="1:48" x14ac:dyDescent="0.3">
      <c r="A257" s="18"/>
      <c r="B257" s="26"/>
      <c r="C257" s="19"/>
      <c r="D257" s="20"/>
      <c r="E257" s="23">
        <f t="shared" si="57"/>
        <v>0</v>
      </c>
      <c r="F257" s="21"/>
      <c r="G257" s="24">
        <f t="shared" si="57"/>
        <v>0</v>
      </c>
      <c r="I257" s="20"/>
      <c r="J257" s="23">
        <f t="shared" si="58"/>
        <v>0</v>
      </c>
      <c r="K257" s="21"/>
      <c r="L257" s="24">
        <f t="shared" si="59"/>
        <v>0</v>
      </c>
      <c r="N257" s="20"/>
      <c r="O257" s="23">
        <f t="shared" si="60"/>
        <v>0</v>
      </c>
      <c r="P257" s="21"/>
      <c r="Q257" s="24">
        <f t="shared" si="61"/>
        <v>0</v>
      </c>
      <c r="S257" s="20"/>
      <c r="T257" s="23">
        <f t="shared" si="62"/>
        <v>0</v>
      </c>
      <c r="U257" s="21"/>
      <c r="V257" s="24">
        <f t="shared" si="63"/>
        <v>0</v>
      </c>
      <c r="X257" s="20"/>
      <c r="Y257" s="23">
        <f t="shared" si="64"/>
        <v>0</v>
      </c>
      <c r="Z257" s="21"/>
      <c r="AA257" s="24">
        <f t="shared" si="65"/>
        <v>0</v>
      </c>
      <c r="AC257" s="20"/>
      <c r="AD257" s="23">
        <f t="shared" si="66"/>
        <v>0</v>
      </c>
      <c r="AE257" s="21"/>
      <c r="AF257" s="24">
        <f t="shared" si="67"/>
        <v>0</v>
      </c>
      <c r="AH257" s="20"/>
      <c r="AI257" s="23">
        <f t="shared" si="68"/>
        <v>0</v>
      </c>
      <c r="AJ257" s="21"/>
      <c r="AK257" s="24">
        <f t="shared" si="69"/>
        <v>0</v>
      </c>
      <c r="AM257" s="20"/>
      <c r="AN257" s="23">
        <f t="shared" si="70"/>
        <v>0</v>
      </c>
      <c r="AO257" s="21"/>
      <c r="AP257" s="24">
        <f t="shared" si="71"/>
        <v>0</v>
      </c>
      <c r="AR257" s="25">
        <f t="shared" si="72"/>
        <v>1</v>
      </c>
      <c r="AS257" s="24">
        <f t="shared" si="73"/>
        <v>0</v>
      </c>
      <c r="AU257" s="100">
        <f t="shared" si="74"/>
        <v>0</v>
      </c>
      <c r="AV257" s="24">
        <f t="shared" si="75"/>
        <v>0</v>
      </c>
    </row>
    <row r="258" spans="1:48" x14ac:dyDescent="0.3">
      <c r="A258" s="18"/>
      <c r="B258" s="26"/>
      <c r="C258" s="19"/>
      <c r="D258" s="20"/>
      <c r="E258" s="23">
        <f t="shared" si="57"/>
        <v>0</v>
      </c>
      <c r="F258" s="21"/>
      <c r="G258" s="24">
        <f t="shared" si="57"/>
        <v>0</v>
      </c>
      <c r="I258" s="20"/>
      <c r="J258" s="23">
        <f t="shared" si="58"/>
        <v>0</v>
      </c>
      <c r="K258" s="21"/>
      <c r="L258" s="24">
        <f t="shared" si="59"/>
        <v>0</v>
      </c>
      <c r="N258" s="20"/>
      <c r="O258" s="23">
        <f t="shared" si="60"/>
        <v>0</v>
      </c>
      <c r="P258" s="21"/>
      <c r="Q258" s="24">
        <f t="shared" si="61"/>
        <v>0</v>
      </c>
      <c r="S258" s="20"/>
      <c r="T258" s="23">
        <f t="shared" si="62"/>
        <v>0</v>
      </c>
      <c r="U258" s="21"/>
      <c r="V258" s="24">
        <f t="shared" si="63"/>
        <v>0</v>
      </c>
      <c r="X258" s="20"/>
      <c r="Y258" s="23">
        <f t="shared" si="64"/>
        <v>0</v>
      </c>
      <c r="Z258" s="21"/>
      <c r="AA258" s="24">
        <f t="shared" si="65"/>
        <v>0</v>
      </c>
      <c r="AC258" s="20"/>
      <c r="AD258" s="23">
        <f t="shared" si="66"/>
        <v>0</v>
      </c>
      <c r="AE258" s="21"/>
      <c r="AF258" s="24">
        <f t="shared" si="67"/>
        <v>0</v>
      </c>
      <c r="AH258" s="20"/>
      <c r="AI258" s="23">
        <f t="shared" si="68"/>
        <v>0</v>
      </c>
      <c r="AJ258" s="21"/>
      <c r="AK258" s="24">
        <f t="shared" si="69"/>
        <v>0</v>
      </c>
      <c r="AM258" s="20"/>
      <c r="AN258" s="23">
        <f t="shared" si="70"/>
        <v>0</v>
      </c>
      <c r="AO258" s="21"/>
      <c r="AP258" s="24">
        <f t="shared" si="71"/>
        <v>0</v>
      </c>
      <c r="AR258" s="25">
        <f t="shared" si="72"/>
        <v>1</v>
      </c>
      <c r="AS258" s="24">
        <f t="shared" si="73"/>
        <v>0</v>
      </c>
      <c r="AU258" s="100">
        <f t="shared" si="74"/>
        <v>0</v>
      </c>
      <c r="AV258" s="24">
        <f t="shared" si="75"/>
        <v>0</v>
      </c>
    </row>
    <row r="259" spans="1:48" x14ac:dyDescent="0.3">
      <c r="A259" s="18"/>
      <c r="B259" s="26"/>
      <c r="C259" s="19"/>
      <c r="D259" s="20"/>
      <c r="E259" s="23">
        <f t="shared" si="57"/>
        <v>0</v>
      </c>
      <c r="F259" s="21"/>
      <c r="G259" s="24">
        <f t="shared" si="57"/>
        <v>0</v>
      </c>
      <c r="I259" s="20"/>
      <c r="J259" s="23">
        <f t="shared" si="58"/>
        <v>0</v>
      </c>
      <c r="K259" s="21"/>
      <c r="L259" s="24">
        <f t="shared" si="59"/>
        <v>0</v>
      </c>
      <c r="N259" s="20"/>
      <c r="O259" s="23">
        <f t="shared" si="60"/>
        <v>0</v>
      </c>
      <c r="P259" s="21"/>
      <c r="Q259" s="24">
        <f t="shared" si="61"/>
        <v>0</v>
      </c>
      <c r="S259" s="20"/>
      <c r="T259" s="23">
        <f t="shared" si="62"/>
        <v>0</v>
      </c>
      <c r="U259" s="21"/>
      <c r="V259" s="24">
        <f t="shared" si="63"/>
        <v>0</v>
      </c>
      <c r="X259" s="20"/>
      <c r="Y259" s="23">
        <f t="shared" si="64"/>
        <v>0</v>
      </c>
      <c r="Z259" s="21"/>
      <c r="AA259" s="24">
        <f t="shared" si="65"/>
        <v>0</v>
      </c>
      <c r="AC259" s="20"/>
      <c r="AD259" s="23">
        <f t="shared" si="66"/>
        <v>0</v>
      </c>
      <c r="AE259" s="21"/>
      <c r="AF259" s="24">
        <f t="shared" si="67"/>
        <v>0</v>
      </c>
      <c r="AH259" s="20"/>
      <c r="AI259" s="23">
        <f t="shared" si="68"/>
        <v>0</v>
      </c>
      <c r="AJ259" s="21"/>
      <c r="AK259" s="24">
        <f t="shared" si="69"/>
        <v>0</v>
      </c>
      <c r="AM259" s="20"/>
      <c r="AN259" s="23">
        <f t="shared" si="70"/>
        <v>0</v>
      </c>
      <c r="AO259" s="21"/>
      <c r="AP259" s="24">
        <f t="shared" si="71"/>
        <v>0</v>
      </c>
      <c r="AR259" s="25">
        <f t="shared" si="72"/>
        <v>1</v>
      </c>
      <c r="AS259" s="24">
        <f t="shared" si="73"/>
        <v>0</v>
      </c>
      <c r="AU259" s="100">
        <f t="shared" si="74"/>
        <v>0</v>
      </c>
      <c r="AV259" s="24">
        <f t="shared" si="75"/>
        <v>0</v>
      </c>
    </row>
    <row r="260" spans="1:48" x14ac:dyDescent="0.3">
      <c r="A260" s="18"/>
      <c r="B260" s="26"/>
      <c r="C260" s="19"/>
      <c r="D260" s="20"/>
      <c r="E260" s="23">
        <f t="shared" si="57"/>
        <v>0</v>
      </c>
      <c r="F260" s="21"/>
      <c r="G260" s="24">
        <f t="shared" si="57"/>
        <v>0</v>
      </c>
      <c r="I260" s="20"/>
      <c r="J260" s="23">
        <f t="shared" si="58"/>
        <v>0</v>
      </c>
      <c r="K260" s="21"/>
      <c r="L260" s="24">
        <f t="shared" si="59"/>
        <v>0</v>
      </c>
      <c r="N260" s="20"/>
      <c r="O260" s="23">
        <f t="shared" si="60"/>
        <v>0</v>
      </c>
      <c r="P260" s="21"/>
      <c r="Q260" s="24">
        <f t="shared" si="61"/>
        <v>0</v>
      </c>
      <c r="S260" s="20"/>
      <c r="T260" s="23">
        <f t="shared" si="62"/>
        <v>0</v>
      </c>
      <c r="U260" s="21"/>
      <c r="V260" s="24">
        <f t="shared" si="63"/>
        <v>0</v>
      </c>
      <c r="X260" s="20"/>
      <c r="Y260" s="23">
        <f t="shared" si="64"/>
        <v>0</v>
      </c>
      <c r="Z260" s="21"/>
      <c r="AA260" s="24">
        <f t="shared" si="65"/>
        <v>0</v>
      </c>
      <c r="AC260" s="20"/>
      <c r="AD260" s="23">
        <f t="shared" si="66"/>
        <v>0</v>
      </c>
      <c r="AE260" s="21"/>
      <c r="AF260" s="24">
        <f t="shared" si="67"/>
        <v>0</v>
      </c>
      <c r="AH260" s="20"/>
      <c r="AI260" s="23">
        <f t="shared" si="68"/>
        <v>0</v>
      </c>
      <c r="AJ260" s="21"/>
      <c r="AK260" s="24">
        <f t="shared" si="69"/>
        <v>0</v>
      </c>
      <c r="AM260" s="20"/>
      <c r="AN260" s="23">
        <f t="shared" si="70"/>
        <v>0</v>
      </c>
      <c r="AO260" s="21"/>
      <c r="AP260" s="24">
        <f t="shared" si="71"/>
        <v>0</v>
      </c>
      <c r="AR260" s="25">
        <f t="shared" si="72"/>
        <v>1</v>
      </c>
      <c r="AS260" s="24">
        <f t="shared" si="73"/>
        <v>0</v>
      </c>
      <c r="AU260" s="100">
        <f t="shared" si="74"/>
        <v>0</v>
      </c>
      <c r="AV260" s="24">
        <f t="shared" si="75"/>
        <v>0</v>
      </c>
    </row>
    <row r="261" spans="1:48" x14ac:dyDescent="0.3">
      <c r="A261" s="18"/>
      <c r="B261" s="26"/>
      <c r="C261" s="19"/>
      <c r="D261" s="20"/>
      <c r="E261" s="23">
        <f t="shared" si="57"/>
        <v>0</v>
      </c>
      <c r="F261" s="21"/>
      <c r="G261" s="24">
        <f t="shared" si="57"/>
        <v>0</v>
      </c>
      <c r="I261" s="20"/>
      <c r="J261" s="23">
        <f t="shared" si="58"/>
        <v>0</v>
      </c>
      <c r="K261" s="21"/>
      <c r="L261" s="24">
        <f t="shared" si="59"/>
        <v>0</v>
      </c>
      <c r="N261" s="20"/>
      <c r="O261" s="23">
        <f t="shared" si="60"/>
        <v>0</v>
      </c>
      <c r="P261" s="21"/>
      <c r="Q261" s="24">
        <f t="shared" si="61"/>
        <v>0</v>
      </c>
      <c r="S261" s="20"/>
      <c r="T261" s="23">
        <f t="shared" si="62"/>
        <v>0</v>
      </c>
      <c r="U261" s="21"/>
      <c r="V261" s="24">
        <f t="shared" si="63"/>
        <v>0</v>
      </c>
      <c r="X261" s="20"/>
      <c r="Y261" s="23">
        <f t="shared" si="64"/>
        <v>0</v>
      </c>
      <c r="Z261" s="21"/>
      <c r="AA261" s="24">
        <f t="shared" si="65"/>
        <v>0</v>
      </c>
      <c r="AC261" s="20"/>
      <c r="AD261" s="23">
        <f t="shared" si="66"/>
        <v>0</v>
      </c>
      <c r="AE261" s="21"/>
      <c r="AF261" s="24">
        <f t="shared" si="67"/>
        <v>0</v>
      </c>
      <c r="AH261" s="20"/>
      <c r="AI261" s="23">
        <f t="shared" si="68"/>
        <v>0</v>
      </c>
      <c r="AJ261" s="21"/>
      <c r="AK261" s="24">
        <f t="shared" si="69"/>
        <v>0</v>
      </c>
      <c r="AM261" s="20"/>
      <c r="AN261" s="23">
        <f t="shared" si="70"/>
        <v>0</v>
      </c>
      <c r="AO261" s="21"/>
      <c r="AP261" s="24">
        <f t="shared" si="71"/>
        <v>0</v>
      </c>
      <c r="AR261" s="25">
        <f t="shared" si="72"/>
        <v>1</v>
      </c>
      <c r="AS261" s="24">
        <f t="shared" si="73"/>
        <v>0</v>
      </c>
      <c r="AU261" s="100">
        <f t="shared" si="74"/>
        <v>0</v>
      </c>
      <c r="AV261" s="24">
        <f t="shared" si="75"/>
        <v>0</v>
      </c>
    </row>
    <row r="262" spans="1:48" x14ac:dyDescent="0.3">
      <c r="A262" s="18"/>
      <c r="B262" s="26"/>
      <c r="C262" s="19"/>
      <c r="D262" s="20"/>
      <c r="E262" s="23">
        <f t="shared" si="57"/>
        <v>0</v>
      </c>
      <c r="F262" s="21"/>
      <c r="G262" s="24">
        <f t="shared" si="57"/>
        <v>0</v>
      </c>
      <c r="I262" s="20"/>
      <c r="J262" s="23">
        <f t="shared" si="58"/>
        <v>0</v>
      </c>
      <c r="K262" s="21"/>
      <c r="L262" s="24">
        <f t="shared" si="59"/>
        <v>0</v>
      </c>
      <c r="N262" s="20"/>
      <c r="O262" s="23">
        <f t="shared" si="60"/>
        <v>0</v>
      </c>
      <c r="P262" s="21"/>
      <c r="Q262" s="24">
        <f t="shared" si="61"/>
        <v>0</v>
      </c>
      <c r="S262" s="20"/>
      <c r="T262" s="23">
        <f t="shared" si="62"/>
        <v>0</v>
      </c>
      <c r="U262" s="21"/>
      <c r="V262" s="24">
        <f t="shared" si="63"/>
        <v>0</v>
      </c>
      <c r="X262" s="20"/>
      <c r="Y262" s="23">
        <f t="shared" si="64"/>
        <v>0</v>
      </c>
      <c r="Z262" s="21"/>
      <c r="AA262" s="24">
        <f t="shared" si="65"/>
        <v>0</v>
      </c>
      <c r="AC262" s="20"/>
      <c r="AD262" s="23">
        <f t="shared" si="66"/>
        <v>0</v>
      </c>
      <c r="AE262" s="21"/>
      <c r="AF262" s="24">
        <f t="shared" si="67"/>
        <v>0</v>
      </c>
      <c r="AH262" s="20"/>
      <c r="AI262" s="23">
        <f t="shared" si="68"/>
        <v>0</v>
      </c>
      <c r="AJ262" s="21"/>
      <c r="AK262" s="24">
        <f t="shared" si="69"/>
        <v>0</v>
      </c>
      <c r="AM262" s="20"/>
      <c r="AN262" s="23">
        <f t="shared" si="70"/>
        <v>0</v>
      </c>
      <c r="AO262" s="21"/>
      <c r="AP262" s="24">
        <f t="shared" si="71"/>
        <v>0</v>
      </c>
      <c r="AR262" s="25">
        <f t="shared" si="72"/>
        <v>1</v>
      </c>
      <c r="AS262" s="24">
        <f t="shared" si="73"/>
        <v>0</v>
      </c>
      <c r="AU262" s="100">
        <f t="shared" si="74"/>
        <v>0</v>
      </c>
      <c r="AV262" s="24">
        <f t="shared" si="75"/>
        <v>0</v>
      </c>
    </row>
    <row r="263" spans="1:48" x14ac:dyDescent="0.3">
      <c r="A263" s="18"/>
      <c r="B263" s="26"/>
      <c r="C263" s="19"/>
      <c r="D263" s="20"/>
      <c r="E263" s="23">
        <f t="shared" si="57"/>
        <v>0</v>
      </c>
      <c r="F263" s="21"/>
      <c r="G263" s="24">
        <f t="shared" si="57"/>
        <v>0</v>
      </c>
      <c r="I263" s="20"/>
      <c r="J263" s="23">
        <f t="shared" si="58"/>
        <v>0</v>
      </c>
      <c r="K263" s="21"/>
      <c r="L263" s="24">
        <f t="shared" si="59"/>
        <v>0</v>
      </c>
      <c r="N263" s="20"/>
      <c r="O263" s="23">
        <f t="shared" si="60"/>
        <v>0</v>
      </c>
      <c r="P263" s="21"/>
      <c r="Q263" s="24">
        <f t="shared" si="61"/>
        <v>0</v>
      </c>
      <c r="S263" s="20"/>
      <c r="T263" s="23">
        <f t="shared" si="62"/>
        <v>0</v>
      </c>
      <c r="U263" s="21"/>
      <c r="V263" s="24">
        <f t="shared" si="63"/>
        <v>0</v>
      </c>
      <c r="X263" s="20"/>
      <c r="Y263" s="23">
        <f t="shared" si="64"/>
        <v>0</v>
      </c>
      <c r="Z263" s="21"/>
      <c r="AA263" s="24">
        <f t="shared" si="65"/>
        <v>0</v>
      </c>
      <c r="AC263" s="20"/>
      <c r="AD263" s="23">
        <f t="shared" si="66"/>
        <v>0</v>
      </c>
      <c r="AE263" s="21"/>
      <c r="AF263" s="24">
        <f t="shared" si="67"/>
        <v>0</v>
      </c>
      <c r="AH263" s="20"/>
      <c r="AI263" s="23">
        <f t="shared" si="68"/>
        <v>0</v>
      </c>
      <c r="AJ263" s="21"/>
      <c r="AK263" s="24">
        <f t="shared" si="69"/>
        <v>0</v>
      </c>
      <c r="AM263" s="20"/>
      <c r="AN263" s="23">
        <f t="shared" si="70"/>
        <v>0</v>
      </c>
      <c r="AO263" s="21"/>
      <c r="AP263" s="24">
        <f t="shared" si="71"/>
        <v>0</v>
      </c>
      <c r="AR263" s="25">
        <f t="shared" si="72"/>
        <v>1</v>
      </c>
      <c r="AS263" s="24">
        <f t="shared" si="73"/>
        <v>0</v>
      </c>
      <c r="AU263" s="100">
        <f t="shared" si="74"/>
        <v>0</v>
      </c>
      <c r="AV263" s="24">
        <f t="shared" si="75"/>
        <v>0</v>
      </c>
    </row>
    <row r="264" spans="1:48" x14ac:dyDescent="0.3">
      <c r="A264" s="18"/>
      <c r="B264" s="26"/>
      <c r="C264" s="19"/>
      <c r="D264" s="20"/>
      <c r="E264" s="23">
        <f t="shared" si="57"/>
        <v>0</v>
      </c>
      <c r="F264" s="21"/>
      <c r="G264" s="24">
        <f t="shared" si="57"/>
        <v>0</v>
      </c>
      <c r="I264" s="20"/>
      <c r="J264" s="23">
        <f t="shared" si="58"/>
        <v>0</v>
      </c>
      <c r="K264" s="21"/>
      <c r="L264" s="24">
        <f t="shared" si="59"/>
        <v>0</v>
      </c>
      <c r="N264" s="20"/>
      <c r="O264" s="23">
        <f t="shared" si="60"/>
        <v>0</v>
      </c>
      <c r="P264" s="21"/>
      <c r="Q264" s="24">
        <f t="shared" si="61"/>
        <v>0</v>
      </c>
      <c r="S264" s="20"/>
      <c r="T264" s="23">
        <f t="shared" si="62"/>
        <v>0</v>
      </c>
      <c r="U264" s="21"/>
      <c r="V264" s="24">
        <f t="shared" si="63"/>
        <v>0</v>
      </c>
      <c r="X264" s="20"/>
      <c r="Y264" s="23">
        <f t="shared" si="64"/>
        <v>0</v>
      </c>
      <c r="Z264" s="21"/>
      <c r="AA264" s="24">
        <f t="shared" si="65"/>
        <v>0</v>
      </c>
      <c r="AC264" s="20"/>
      <c r="AD264" s="23">
        <f t="shared" si="66"/>
        <v>0</v>
      </c>
      <c r="AE264" s="21"/>
      <c r="AF264" s="24">
        <f t="shared" si="67"/>
        <v>0</v>
      </c>
      <c r="AH264" s="20"/>
      <c r="AI264" s="23">
        <f t="shared" si="68"/>
        <v>0</v>
      </c>
      <c r="AJ264" s="21"/>
      <c r="AK264" s="24">
        <f t="shared" si="69"/>
        <v>0</v>
      </c>
      <c r="AM264" s="20"/>
      <c r="AN264" s="23">
        <f t="shared" si="70"/>
        <v>0</v>
      </c>
      <c r="AO264" s="21"/>
      <c r="AP264" s="24">
        <f t="shared" si="71"/>
        <v>0</v>
      </c>
      <c r="AR264" s="25">
        <f t="shared" si="72"/>
        <v>1</v>
      </c>
      <c r="AS264" s="24">
        <f t="shared" si="73"/>
        <v>0</v>
      </c>
      <c r="AU264" s="100">
        <f t="shared" si="74"/>
        <v>0</v>
      </c>
      <c r="AV264" s="24">
        <f t="shared" si="75"/>
        <v>0</v>
      </c>
    </row>
    <row r="265" spans="1:48" x14ac:dyDescent="0.3">
      <c r="A265" s="18"/>
      <c r="B265" s="26"/>
      <c r="C265" s="19"/>
      <c r="D265" s="20"/>
      <c r="E265" s="23">
        <f t="shared" si="57"/>
        <v>0</v>
      </c>
      <c r="F265" s="21"/>
      <c r="G265" s="24">
        <f t="shared" si="57"/>
        <v>0</v>
      </c>
      <c r="I265" s="20"/>
      <c r="J265" s="23">
        <f t="shared" si="58"/>
        <v>0</v>
      </c>
      <c r="K265" s="21"/>
      <c r="L265" s="24">
        <f t="shared" si="59"/>
        <v>0</v>
      </c>
      <c r="N265" s="20"/>
      <c r="O265" s="23">
        <f t="shared" si="60"/>
        <v>0</v>
      </c>
      <c r="P265" s="21"/>
      <c r="Q265" s="24">
        <f t="shared" si="61"/>
        <v>0</v>
      </c>
      <c r="S265" s="20"/>
      <c r="T265" s="23">
        <f t="shared" si="62"/>
        <v>0</v>
      </c>
      <c r="U265" s="21"/>
      <c r="V265" s="24">
        <f t="shared" si="63"/>
        <v>0</v>
      </c>
      <c r="X265" s="20"/>
      <c r="Y265" s="23">
        <f t="shared" si="64"/>
        <v>0</v>
      </c>
      <c r="Z265" s="21"/>
      <c r="AA265" s="24">
        <f t="shared" si="65"/>
        <v>0</v>
      </c>
      <c r="AC265" s="20"/>
      <c r="AD265" s="23">
        <f t="shared" si="66"/>
        <v>0</v>
      </c>
      <c r="AE265" s="21"/>
      <c r="AF265" s="24">
        <f t="shared" si="67"/>
        <v>0</v>
      </c>
      <c r="AH265" s="20"/>
      <c r="AI265" s="23">
        <f t="shared" si="68"/>
        <v>0</v>
      </c>
      <c r="AJ265" s="21"/>
      <c r="AK265" s="24">
        <f t="shared" si="69"/>
        <v>0</v>
      </c>
      <c r="AM265" s="20"/>
      <c r="AN265" s="23">
        <f t="shared" si="70"/>
        <v>0</v>
      </c>
      <c r="AO265" s="21"/>
      <c r="AP265" s="24">
        <f t="shared" si="71"/>
        <v>0</v>
      </c>
      <c r="AR265" s="25">
        <f t="shared" si="72"/>
        <v>1</v>
      </c>
      <c r="AS265" s="24">
        <f t="shared" si="73"/>
        <v>0</v>
      </c>
      <c r="AU265" s="100">
        <f t="shared" si="74"/>
        <v>0</v>
      </c>
      <c r="AV265" s="24">
        <f t="shared" si="75"/>
        <v>0</v>
      </c>
    </row>
    <row r="266" spans="1:48" x14ac:dyDescent="0.3">
      <c r="A266" s="18"/>
      <c r="B266" s="26"/>
      <c r="C266" s="19"/>
      <c r="D266" s="20"/>
      <c r="E266" s="23">
        <f t="shared" si="57"/>
        <v>0</v>
      </c>
      <c r="F266" s="21"/>
      <c r="G266" s="24">
        <f t="shared" si="57"/>
        <v>0</v>
      </c>
      <c r="I266" s="20"/>
      <c r="J266" s="23">
        <f t="shared" si="58"/>
        <v>0</v>
      </c>
      <c r="K266" s="21"/>
      <c r="L266" s="24">
        <f t="shared" si="59"/>
        <v>0</v>
      </c>
      <c r="N266" s="20"/>
      <c r="O266" s="23">
        <f t="shared" si="60"/>
        <v>0</v>
      </c>
      <c r="P266" s="21"/>
      <c r="Q266" s="24">
        <f t="shared" si="61"/>
        <v>0</v>
      </c>
      <c r="S266" s="20"/>
      <c r="T266" s="23">
        <f t="shared" si="62"/>
        <v>0</v>
      </c>
      <c r="U266" s="21"/>
      <c r="V266" s="24">
        <f t="shared" si="63"/>
        <v>0</v>
      </c>
      <c r="X266" s="20"/>
      <c r="Y266" s="23">
        <f t="shared" si="64"/>
        <v>0</v>
      </c>
      <c r="Z266" s="21"/>
      <c r="AA266" s="24">
        <f t="shared" si="65"/>
        <v>0</v>
      </c>
      <c r="AC266" s="20"/>
      <c r="AD266" s="23">
        <f t="shared" si="66"/>
        <v>0</v>
      </c>
      <c r="AE266" s="21"/>
      <c r="AF266" s="24">
        <f t="shared" si="67"/>
        <v>0</v>
      </c>
      <c r="AH266" s="20"/>
      <c r="AI266" s="23">
        <f t="shared" si="68"/>
        <v>0</v>
      </c>
      <c r="AJ266" s="21"/>
      <c r="AK266" s="24">
        <f t="shared" si="69"/>
        <v>0</v>
      </c>
      <c r="AM266" s="20"/>
      <c r="AN266" s="23">
        <f t="shared" si="70"/>
        <v>0</v>
      </c>
      <c r="AO266" s="21"/>
      <c r="AP266" s="24">
        <f t="shared" si="71"/>
        <v>0</v>
      </c>
      <c r="AR266" s="25">
        <f t="shared" si="72"/>
        <v>1</v>
      </c>
      <c r="AS266" s="24">
        <f t="shared" si="73"/>
        <v>0</v>
      </c>
      <c r="AU266" s="100">
        <f t="shared" si="74"/>
        <v>0</v>
      </c>
      <c r="AV266" s="24">
        <f t="shared" si="75"/>
        <v>0</v>
      </c>
    </row>
    <row r="267" spans="1:48" x14ac:dyDescent="0.3">
      <c r="A267" s="18"/>
      <c r="B267" s="26"/>
      <c r="C267" s="19"/>
      <c r="D267" s="20"/>
      <c r="E267" s="23">
        <f t="shared" si="57"/>
        <v>0</v>
      </c>
      <c r="F267" s="21"/>
      <c r="G267" s="24">
        <f t="shared" si="57"/>
        <v>0</v>
      </c>
      <c r="I267" s="20"/>
      <c r="J267" s="23">
        <f t="shared" si="58"/>
        <v>0</v>
      </c>
      <c r="K267" s="21"/>
      <c r="L267" s="24">
        <f t="shared" si="59"/>
        <v>0</v>
      </c>
      <c r="N267" s="20"/>
      <c r="O267" s="23">
        <f t="shared" si="60"/>
        <v>0</v>
      </c>
      <c r="P267" s="21"/>
      <c r="Q267" s="24">
        <f t="shared" si="61"/>
        <v>0</v>
      </c>
      <c r="S267" s="20"/>
      <c r="T267" s="23">
        <f t="shared" si="62"/>
        <v>0</v>
      </c>
      <c r="U267" s="21"/>
      <c r="V267" s="24">
        <f t="shared" si="63"/>
        <v>0</v>
      </c>
      <c r="X267" s="20"/>
      <c r="Y267" s="23">
        <f t="shared" si="64"/>
        <v>0</v>
      </c>
      <c r="Z267" s="21"/>
      <c r="AA267" s="24">
        <f t="shared" si="65"/>
        <v>0</v>
      </c>
      <c r="AC267" s="20"/>
      <c r="AD267" s="23">
        <f t="shared" si="66"/>
        <v>0</v>
      </c>
      <c r="AE267" s="21"/>
      <c r="AF267" s="24">
        <f t="shared" si="67"/>
        <v>0</v>
      </c>
      <c r="AH267" s="20"/>
      <c r="AI267" s="23">
        <f t="shared" si="68"/>
        <v>0</v>
      </c>
      <c r="AJ267" s="21"/>
      <c r="AK267" s="24">
        <f t="shared" si="69"/>
        <v>0</v>
      </c>
      <c r="AM267" s="20"/>
      <c r="AN267" s="23">
        <f t="shared" si="70"/>
        <v>0</v>
      </c>
      <c r="AO267" s="21"/>
      <c r="AP267" s="24">
        <f t="shared" si="71"/>
        <v>0</v>
      </c>
      <c r="AR267" s="25">
        <f t="shared" si="72"/>
        <v>1</v>
      </c>
      <c r="AS267" s="24">
        <f t="shared" si="73"/>
        <v>0</v>
      </c>
      <c r="AU267" s="100">
        <f t="shared" si="74"/>
        <v>0</v>
      </c>
      <c r="AV267" s="24">
        <f t="shared" si="75"/>
        <v>0</v>
      </c>
    </row>
    <row r="268" spans="1:48" x14ac:dyDescent="0.3">
      <c r="A268" s="18"/>
      <c r="B268" s="26"/>
      <c r="C268" s="19"/>
      <c r="D268" s="20"/>
      <c r="E268" s="23">
        <f t="shared" si="57"/>
        <v>0</v>
      </c>
      <c r="F268" s="21"/>
      <c r="G268" s="24">
        <f t="shared" si="57"/>
        <v>0</v>
      </c>
      <c r="I268" s="20"/>
      <c r="J268" s="23">
        <f t="shared" si="58"/>
        <v>0</v>
      </c>
      <c r="K268" s="21"/>
      <c r="L268" s="24">
        <f t="shared" si="59"/>
        <v>0</v>
      </c>
      <c r="N268" s="20"/>
      <c r="O268" s="23">
        <f t="shared" si="60"/>
        <v>0</v>
      </c>
      <c r="P268" s="21"/>
      <c r="Q268" s="24">
        <f t="shared" si="61"/>
        <v>0</v>
      </c>
      <c r="S268" s="20"/>
      <c r="T268" s="23">
        <f t="shared" si="62"/>
        <v>0</v>
      </c>
      <c r="U268" s="21"/>
      <c r="V268" s="24">
        <f t="shared" si="63"/>
        <v>0</v>
      </c>
      <c r="X268" s="20"/>
      <c r="Y268" s="23">
        <f t="shared" si="64"/>
        <v>0</v>
      </c>
      <c r="Z268" s="21"/>
      <c r="AA268" s="24">
        <f t="shared" si="65"/>
        <v>0</v>
      </c>
      <c r="AC268" s="20"/>
      <c r="AD268" s="23">
        <f t="shared" si="66"/>
        <v>0</v>
      </c>
      <c r="AE268" s="21"/>
      <c r="AF268" s="24">
        <f t="shared" si="67"/>
        <v>0</v>
      </c>
      <c r="AH268" s="20"/>
      <c r="AI268" s="23">
        <f t="shared" si="68"/>
        <v>0</v>
      </c>
      <c r="AJ268" s="21"/>
      <c r="AK268" s="24">
        <f t="shared" si="69"/>
        <v>0</v>
      </c>
      <c r="AM268" s="20"/>
      <c r="AN268" s="23">
        <f t="shared" si="70"/>
        <v>0</v>
      </c>
      <c r="AO268" s="21"/>
      <c r="AP268" s="24">
        <f t="shared" si="71"/>
        <v>0</v>
      </c>
      <c r="AR268" s="25">
        <f t="shared" si="72"/>
        <v>1</v>
      </c>
      <c r="AS268" s="24">
        <f t="shared" si="73"/>
        <v>0</v>
      </c>
      <c r="AU268" s="100">
        <f t="shared" si="74"/>
        <v>0</v>
      </c>
      <c r="AV268" s="24">
        <f t="shared" si="75"/>
        <v>0</v>
      </c>
    </row>
    <row r="269" spans="1:48" x14ac:dyDescent="0.3">
      <c r="A269" s="18"/>
      <c r="B269" s="26"/>
      <c r="C269" s="19"/>
      <c r="D269" s="20"/>
      <c r="E269" s="23">
        <f t="shared" ref="E269:G332" si="76">+$C269*D269</f>
        <v>0</v>
      </c>
      <c r="F269" s="21"/>
      <c r="G269" s="24">
        <f t="shared" si="76"/>
        <v>0</v>
      </c>
      <c r="I269" s="20"/>
      <c r="J269" s="23">
        <f t="shared" ref="J269:J332" si="77">+$C269*I269</f>
        <v>0</v>
      </c>
      <c r="K269" s="21"/>
      <c r="L269" s="24">
        <f t="shared" ref="L269:L332" si="78">+$C269*K269</f>
        <v>0</v>
      </c>
      <c r="N269" s="20"/>
      <c r="O269" s="23">
        <f t="shared" ref="O269:O332" si="79">+$C269*N269</f>
        <v>0</v>
      </c>
      <c r="P269" s="21"/>
      <c r="Q269" s="24">
        <f t="shared" ref="Q269:Q332" si="80">+$C269*P269</f>
        <v>0</v>
      </c>
      <c r="S269" s="20"/>
      <c r="T269" s="23">
        <f t="shared" ref="T269:T332" si="81">+$C269*S269</f>
        <v>0</v>
      </c>
      <c r="U269" s="21"/>
      <c r="V269" s="24">
        <f t="shared" ref="V269:V332" si="82">+$C269*U269</f>
        <v>0</v>
      </c>
      <c r="X269" s="20"/>
      <c r="Y269" s="23">
        <f t="shared" ref="Y269:Y332" si="83">+$C269*X269</f>
        <v>0</v>
      </c>
      <c r="Z269" s="21"/>
      <c r="AA269" s="24">
        <f t="shared" ref="AA269:AA332" si="84">+$C269*Z269</f>
        <v>0</v>
      </c>
      <c r="AC269" s="20"/>
      <c r="AD269" s="23">
        <f t="shared" ref="AD269:AD332" si="85">+$C269*AC269</f>
        <v>0</v>
      </c>
      <c r="AE269" s="21"/>
      <c r="AF269" s="24">
        <f t="shared" ref="AF269:AF332" si="86">+$C269*AE269</f>
        <v>0</v>
      </c>
      <c r="AH269" s="20"/>
      <c r="AI269" s="23">
        <f t="shared" ref="AI269:AI332" si="87">+$C269*AH269</f>
        <v>0</v>
      </c>
      <c r="AJ269" s="21"/>
      <c r="AK269" s="24">
        <f t="shared" ref="AK269:AK332" si="88">+$C269*AJ269</f>
        <v>0</v>
      </c>
      <c r="AM269" s="20"/>
      <c r="AN269" s="23">
        <f t="shared" ref="AN269:AN332" si="89">+$C269*AM269</f>
        <v>0</v>
      </c>
      <c r="AO269" s="21"/>
      <c r="AP269" s="24">
        <f t="shared" ref="AP269:AP332" si="90">+$C269*AO269</f>
        <v>0</v>
      </c>
      <c r="AR269" s="25">
        <f t="shared" ref="AR269:AR332" si="91">100%-D269-F269-I269-K269-N269-P269-S269-U269-X269-Z269-AC269-AE269-AH269-AJ269-AM269-AO269</f>
        <v>1</v>
      </c>
      <c r="AS269" s="24">
        <f t="shared" ref="AS269:AS332" si="92">+C269-E269-G269-J269-L269-O269-Q269-T269-V269-Y269-AA269-AD269-AF269-AI269-AK269-AN269-AP269</f>
        <v>0</v>
      </c>
      <c r="AU269" s="100">
        <f t="shared" ref="AU269:AU332" si="93">+E269+J269+O269+T269+Y269+AD269+AI269+AN269</f>
        <v>0</v>
      </c>
      <c r="AV269" s="24">
        <f t="shared" ref="AV269:AV332" si="94">+G269+L269+Q269+V269+AA269+AF269+AK269+AP269</f>
        <v>0</v>
      </c>
    </row>
    <row r="270" spans="1:48" x14ac:dyDescent="0.3">
      <c r="A270" s="18"/>
      <c r="B270" s="26"/>
      <c r="C270" s="19"/>
      <c r="D270" s="20"/>
      <c r="E270" s="23">
        <f t="shared" si="76"/>
        <v>0</v>
      </c>
      <c r="F270" s="21"/>
      <c r="G270" s="24">
        <f t="shared" si="76"/>
        <v>0</v>
      </c>
      <c r="I270" s="20"/>
      <c r="J270" s="23">
        <f t="shared" si="77"/>
        <v>0</v>
      </c>
      <c r="K270" s="21"/>
      <c r="L270" s="24">
        <f t="shared" si="78"/>
        <v>0</v>
      </c>
      <c r="N270" s="20"/>
      <c r="O270" s="23">
        <f t="shared" si="79"/>
        <v>0</v>
      </c>
      <c r="P270" s="21"/>
      <c r="Q270" s="24">
        <f t="shared" si="80"/>
        <v>0</v>
      </c>
      <c r="S270" s="20"/>
      <c r="T270" s="23">
        <f t="shared" si="81"/>
        <v>0</v>
      </c>
      <c r="U270" s="21"/>
      <c r="V270" s="24">
        <f t="shared" si="82"/>
        <v>0</v>
      </c>
      <c r="X270" s="20"/>
      <c r="Y270" s="23">
        <f t="shared" si="83"/>
        <v>0</v>
      </c>
      <c r="Z270" s="21"/>
      <c r="AA270" s="24">
        <f t="shared" si="84"/>
        <v>0</v>
      </c>
      <c r="AC270" s="20"/>
      <c r="AD270" s="23">
        <f t="shared" si="85"/>
        <v>0</v>
      </c>
      <c r="AE270" s="21"/>
      <c r="AF270" s="24">
        <f t="shared" si="86"/>
        <v>0</v>
      </c>
      <c r="AH270" s="20"/>
      <c r="AI270" s="23">
        <f t="shared" si="87"/>
        <v>0</v>
      </c>
      <c r="AJ270" s="21"/>
      <c r="AK270" s="24">
        <f t="shared" si="88"/>
        <v>0</v>
      </c>
      <c r="AM270" s="20"/>
      <c r="AN270" s="23">
        <f t="shared" si="89"/>
        <v>0</v>
      </c>
      <c r="AO270" s="21"/>
      <c r="AP270" s="24">
        <f t="shared" si="90"/>
        <v>0</v>
      </c>
      <c r="AR270" s="25">
        <f t="shared" si="91"/>
        <v>1</v>
      </c>
      <c r="AS270" s="24">
        <f t="shared" si="92"/>
        <v>0</v>
      </c>
      <c r="AU270" s="100">
        <f t="shared" si="93"/>
        <v>0</v>
      </c>
      <c r="AV270" s="24">
        <f t="shared" si="94"/>
        <v>0</v>
      </c>
    </row>
    <row r="271" spans="1:48" x14ac:dyDescent="0.3">
      <c r="A271" s="18"/>
      <c r="B271" s="26"/>
      <c r="C271" s="19"/>
      <c r="D271" s="20"/>
      <c r="E271" s="23">
        <f t="shared" si="76"/>
        <v>0</v>
      </c>
      <c r="F271" s="21"/>
      <c r="G271" s="24">
        <f t="shared" si="76"/>
        <v>0</v>
      </c>
      <c r="I271" s="20"/>
      <c r="J271" s="23">
        <f t="shared" si="77"/>
        <v>0</v>
      </c>
      <c r="K271" s="21"/>
      <c r="L271" s="24">
        <f t="shared" si="78"/>
        <v>0</v>
      </c>
      <c r="N271" s="20"/>
      <c r="O271" s="23">
        <f t="shared" si="79"/>
        <v>0</v>
      </c>
      <c r="P271" s="21"/>
      <c r="Q271" s="24">
        <f t="shared" si="80"/>
        <v>0</v>
      </c>
      <c r="S271" s="20"/>
      <c r="T271" s="23">
        <f t="shared" si="81"/>
        <v>0</v>
      </c>
      <c r="U271" s="21"/>
      <c r="V271" s="24">
        <f t="shared" si="82"/>
        <v>0</v>
      </c>
      <c r="X271" s="20"/>
      <c r="Y271" s="23">
        <f t="shared" si="83"/>
        <v>0</v>
      </c>
      <c r="Z271" s="21"/>
      <c r="AA271" s="24">
        <f t="shared" si="84"/>
        <v>0</v>
      </c>
      <c r="AC271" s="20"/>
      <c r="AD271" s="23">
        <f t="shared" si="85"/>
        <v>0</v>
      </c>
      <c r="AE271" s="21"/>
      <c r="AF271" s="24">
        <f t="shared" si="86"/>
        <v>0</v>
      </c>
      <c r="AH271" s="20"/>
      <c r="AI271" s="23">
        <f t="shared" si="87"/>
        <v>0</v>
      </c>
      <c r="AJ271" s="21"/>
      <c r="AK271" s="24">
        <f t="shared" si="88"/>
        <v>0</v>
      </c>
      <c r="AM271" s="20"/>
      <c r="AN271" s="23">
        <f t="shared" si="89"/>
        <v>0</v>
      </c>
      <c r="AO271" s="21"/>
      <c r="AP271" s="24">
        <f t="shared" si="90"/>
        <v>0</v>
      </c>
      <c r="AR271" s="25">
        <f t="shared" si="91"/>
        <v>1</v>
      </c>
      <c r="AS271" s="24">
        <f t="shared" si="92"/>
        <v>0</v>
      </c>
      <c r="AU271" s="100">
        <f t="shared" si="93"/>
        <v>0</v>
      </c>
      <c r="AV271" s="24">
        <f t="shared" si="94"/>
        <v>0</v>
      </c>
    </row>
    <row r="272" spans="1:48" x14ac:dyDescent="0.3">
      <c r="A272" s="18"/>
      <c r="B272" s="26"/>
      <c r="C272" s="19"/>
      <c r="D272" s="20"/>
      <c r="E272" s="23">
        <f t="shared" si="76"/>
        <v>0</v>
      </c>
      <c r="F272" s="21"/>
      <c r="G272" s="24">
        <f t="shared" si="76"/>
        <v>0</v>
      </c>
      <c r="I272" s="20"/>
      <c r="J272" s="23">
        <f t="shared" si="77"/>
        <v>0</v>
      </c>
      <c r="K272" s="21"/>
      <c r="L272" s="24">
        <f t="shared" si="78"/>
        <v>0</v>
      </c>
      <c r="N272" s="20"/>
      <c r="O272" s="23">
        <f t="shared" si="79"/>
        <v>0</v>
      </c>
      <c r="P272" s="21"/>
      <c r="Q272" s="24">
        <f t="shared" si="80"/>
        <v>0</v>
      </c>
      <c r="S272" s="20"/>
      <c r="T272" s="23">
        <f t="shared" si="81"/>
        <v>0</v>
      </c>
      <c r="U272" s="21"/>
      <c r="V272" s="24">
        <f t="shared" si="82"/>
        <v>0</v>
      </c>
      <c r="X272" s="20"/>
      <c r="Y272" s="23">
        <f t="shared" si="83"/>
        <v>0</v>
      </c>
      <c r="Z272" s="21"/>
      <c r="AA272" s="24">
        <f t="shared" si="84"/>
        <v>0</v>
      </c>
      <c r="AC272" s="20"/>
      <c r="AD272" s="23">
        <f t="shared" si="85"/>
        <v>0</v>
      </c>
      <c r="AE272" s="21"/>
      <c r="AF272" s="24">
        <f t="shared" si="86"/>
        <v>0</v>
      </c>
      <c r="AH272" s="20"/>
      <c r="AI272" s="23">
        <f t="shared" si="87"/>
        <v>0</v>
      </c>
      <c r="AJ272" s="21"/>
      <c r="AK272" s="24">
        <f t="shared" si="88"/>
        <v>0</v>
      </c>
      <c r="AM272" s="20"/>
      <c r="AN272" s="23">
        <f t="shared" si="89"/>
        <v>0</v>
      </c>
      <c r="AO272" s="21"/>
      <c r="AP272" s="24">
        <f t="shared" si="90"/>
        <v>0</v>
      </c>
      <c r="AR272" s="25">
        <f t="shared" si="91"/>
        <v>1</v>
      </c>
      <c r="AS272" s="24">
        <f t="shared" si="92"/>
        <v>0</v>
      </c>
      <c r="AU272" s="100">
        <f t="shared" si="93"/>
        <v>0</v>
      </c>
      <c r="AV272" s="24">
        <f t="shared" si="94"/>
        <v>0</v>
      </c>
    </row>
    <row r="273" spans="1:48" x14ac:dyDescent="0.3">
      <c r="A273" s="18"/>
      <c r="B273" s="26"/>
      <c r="C273" s="19"/>
      <c r="D273" s="20"/>
      <c r="E273" s="23">
        <f t="shared" si="76"/>
        <v>0</v>
      </c>
      <c r="F273" s="21"/>
      <c r="G273" s="24">
        <f t="shared" si="76"/>
        <v>0</v>
      </c>
      <c r="I273" s="20"/>
      <c r="J273" s="23">
        <f t="shared" si="77"/>
        <v>0</v>
      </c>
      <c r="K273" s="21"/>
      <c r="L273" s="24">
        <f t="shared" si="78"/>
        <v>0</v>
      </c>
      <c r="N273" s="20"/>
      <c r="O273" s="23">
        <f t="shared" si="79"/>
        <v>0</v>
      </c>
      <c r="P273" s="21"/>
      <c r="Q273" s="24">
        <f t="shared" si="80"/>
        <v>0</v>
      </c>
      <c r="S273" s="20"/>
      <c r="T273" s="23">
        <f t="shared" si="81"/>
        <v>0</v>
      </c>
      <c r="U273" s="21"/>
      <c r="V273" s="24">
        <f t="shared" si="82"/>
        <v>0</v>
      </c>
      <c r="X273" s="20"/>
      <c r="Y273" s="23">
        <f t="shared" si="83"/>
        <v>0</v>
      </c>
      <c r="Z273" s="21"/>
      <c r="AA273" s="24">
        <f t="shared" si="84"/>
        <v>0</v>
      </c>
      <c r="AC273" s="20"/>
      <c r="AD273" s="23">
        <f t="shared" si="85"/>
        <v>0</v>
      </c>
      <c r="AE273" s="21"/>
      <c r="AF273" s="24">
        <f t="shared" si="86"/>
        <v>0</v>
      </c>
      <c r="AH273" s="20"/>
      <c r="AI273" s="23">
        <f t="shared" si="87"/>
        <v>0</v>
      </c>
      <c r="AJ273" s="21"/>
      <c r="AK273" s="24">
        <f t="shared" si="88"/>
        <v>0</v>
      </c>
      <c r="AM273" s="20"/>
      <c r="AN273" s="23">
        <f t="shared" si="89"/>
        <v>0</v>
      </c>
      <c r="AO273" s="21"/>
      <c r="AP273" s="24">
        <f t="shared" si="90"/>
        <v>0</v>
      </c>
      <c r="AR273" s="25">
        <f t="shared" si="91"/>
        <v>1</v>
      </c>
      <c r="AS273" s="24">
        <f t="shared" si="92"/>
        <v>0</v>
      </c>
      <c r="AU273" s="100">
        <f t="shared" si="93"/>
        <v>0</v>
      </c>
      <c r="AV273" s="24">
        <f t="shared" si="94"/>
        <v>0</v>
      </c>
    </row>
    <row r="274" spans="1:48" x14ac:dyDescent="0.3">
      <c r="A274" s="18"/>
      <c r="B274" s="26"/>
      <c r="C274" s="19"/>
      <c r="D274" s="20"/>
      <c r="E274" s="23">
        <f t="shared" si="76"/>
        <v>0</v>
      </c>
      <c r="F274" s="21"/>
      <c r="G274" s="24">
        <f t="shared" si="76"/>
        <v>0</v>
      </c>
      <c r="I274" s="20"/>
      <c r="J274" s="23">
        <f t="shared" si="77"/>
        <v>0</v>
      </c>
      <c r="K274" s="21"/>
      <c r="L274" s="24">
        <f t="shared" si="78"/>
        <v>0</v>
      </c>
      <c r="N274" s="20"/>
      <c r="O274" s="23">
        <f t="shared" si="79"/>
        <v>0</v>
      </c>
      <c r="P274" s="21"/>
      <c r="Q274" s="24">
        <f t="shared" si="80"/>
        <v>0</v>
      </c>
      <c r="S274" s="20"/>
      <c r="T274" s="23">
        <f t="shared" si="81"/>
        <v>0</v>
      </c>
      <c r="U274" s="21"/>
      <c r="V274" s="24">
        <f t="shared" si="82"/>
        <v>0</v>
      </c>
      <c r="X274" s="20"/>
      <c r="Y274" s="23">
        <f t="shared" si="83"/>
        <v>0</v>
      </c>
      <c r="Z274" s="21"/>
      <c r="AA274" s="24">
        <f t="shared" si="84"/>
        <v>0</v>
      </c>
      <c r="AC274" s="20"/>
      <c r="AD274" s="23">
        <f t="shared" si="85"/>
        <v>0</v>
      </c>
      <c r="AE274" s="21"/>
      <c r="AF274" s="24">
        <f t="shared" si="86"/>
        <v>0</v>
      </c>
      <c r="AH274" s="20"/>
      <c r="AI274" s="23">
        <f t="shared" si="87"/>
        <v>0</v>
      </c>
      <c r="AJ274" s="21"/>
      <c r="AK274" s="24">
        <f t="shared" si="88"/>
        <v>0</v>
      </c>
      <c r="AM274" s="20"/>
      <c r="AN274" s="23">
        <f t="shared" si="89"/>
        <v>0</v>
      </c>
      <c r="AO274" s="21"/>
      <c r="AP274" s="24">
        <f t="shared" si="90"/>
        <v>0</v>
      </c>
      <c r="AR274" s="25">
        <f t="shared" si="91"/>
        <v>1</v>
      </c>
      <c r="AS274" s="24">
        <f t="shared" si="92"/>
        <v>0</v>
      </c>
      <c r="AU274" s="100">
        <f t="shared" si="93"/>
        <v>0</v>
      </c>
      <c r="AV274" s="24">
        <f t="shared" si="94"/>
        <v>0</v>
      </c>
    </row>
    <row r="275" spans="1:48" x14ac:dyDescent="0.3">
      <c r="A275" s="18"/>
      <c r="B275" s="26"/>
      <c r="C275" s="19"/>
      <c r="D275" s="20"/>
      <c r="E275" s="23">
        <f t="shared" si="76"/>
        <v>0</v>
      </c>
      <c r="F275" s="21"/>
      <c r="G275" s="24">
        <f t="shared" si="76"/>
        <v>0</v>
      </c>
      <c r="I275" s="20"/>
      <c r="J275" s="23">
        <f t="shared" si="77"/>
        <v>0</v>
      </c>
      <c r="K275" s="21"/>
      <c r="L275" s="24">
        <f t="shared" si="78"/>
        <v>0</v>
      </c>
      <c r="N275" s="20"/>
      <c r="O275" s="23">
        <f t="shared" si="79"/>
        <v>0</v>
      </c>
      <c r="P275" s="21"/>
      <c r="Q275" s="24">
        <f t="shared" si="80"/>
        <v>0</v>
      </c>
      <c r="S275" s="20"/>
      <c r="T275" s="23">
        <f t="shared" si="81"/>
        <v>0</v>
      </c>
      <c r="U275" s="21"/>
      <c r="V275" s="24">
        <f t="shared" si="82"/>
        <v>0</v>
      </c>
      <c r="X275" s="20"/>
      <c r="Y275" s="23">
        <f t="shared" si="83"/>
        <v>0</v>
      </c>
      <c r="Z275" s="21"/>
      <c r="AA275" s="24">
        <f t="shared" si="84"/>
        <v>0</v>
      </c>
      <c r="AC275" s="20"/>
      <c r="AD275" s="23">
        <f t="shared" si="85"/>
        <v>0</v>
      </c>
      <c r="AE275" s="21"/>
      <c r="AF275" s="24">
        <f t="shared" si="86"/>
        <v>0</v>
      </c>
      <c r="AH275" s="20"/>
      <c r="AI275" s="23">
        <f t="shared" si="87"/>
        <v>0</v>
      </c>
      <c r="AJ275" s="21"/>
      <c r="AK275" s="24">
        <f t="shared" si="88"/>
        <v>0</v>
      </c>
      <c r="AM275" s="20"/>
      <c r="AN275" s="23">
        <f t="shared" si="89"/>
        <v>0</v>
      </c>
      <c r="AO275" s="21"/>
      <c r="AP275" s="24">
        <f t="shared" si="90"/>
        <v>0</v>
      </c>
      <c r="AR275" s="25">
        <f t="shared" si="91"/>
        <v>1</v>
      </c>
      <c r="AS275" s="24">
        <f t="shared" si="92"/>
        <v>0</v>
      </c>
      <c r="AU275" s="100">
        <f t="shared" si="93"/>
        <v>0</v>
      </c>
      <c r="AV275" s="24">
        <f t="shared" si="94"/>
        <v>0</v>
      </c>
    </row>
    <row r="276" spans="1:48" x14ac:dyDescent="0.3">
      <c r="A276" s="18"/>
      <c r="B276" s="26"/>
      <c r="C276" s="19"/>
      <c r="D276" s="20"/>
      <c r="E276" s="23">
        <f t="shared" si="76"/>
        <v>0</v>
      </c>
      <c r="F276" s="21"/>
      <c r="G276" s="24">
        <f t="shared" si="76"/>
        <v>0</v>
      </c>
      <c r="I276" s="20"/>
      <c r="J276" s="23">
        <f t="shared" si="77"/>
        <v>0</v>
      </c>
      <c r="K276" s="21"/>
      <c r="L276" s="24">
        <f t="shared" si="78"/>
        <v>0</v>
      </c>
      <c r="N276" s="20"/>
      <c r="O276" s="23">
        <f t="shared" si="79"/>
        <v>0</v>
      </c>
      <c r="P276" s="21"/>
      <c r="Q276" s="24">
        <f t="shared" si="80"/>
        <v>0</v>
      </c>
      <c r="S276" s="20"/>
      <c r="T276" s="23">
        <f t="shared" si="81"/>
        <v>0</v>
      </c>
      <c r="U276" s="21"/>
      <c r="V276" s="24">
        <f t="shared" si="82"/>
        <v>0</v>
      </c>
      <c r="X276" s="20"/>
      <c r="Y276" s="23">
        <f t="shared" si="83"/>
        <v>0</v>
      </c>
      <c r="Z276" s="21"/>
      <c r="AA276" s="24">
        <f t="shared" si="84"/>
        <v>0</v>
      </c>
      <c r="AC276" s="20"/>
      <c r="AD276" s="23">
        <f t="shared" si="85"/>
        <v>0</v>
      </c>
      <c r="AE276" s="21"/>
      <c r="AF276" s="24">
        <f t="shared" si="86"/>
        <v>0</v>
      </c>
      <c r="AH276" s="20"/>
      <c r="AI276" s="23">
        <f t="shared" si="87"/>
        <v>0</v>
      </c>
      <c r="AJ276" s="21"/>
      <c r="AK276" s="24">
        <f t="shared" si="88"/>
        <v>0</v>
      </c>
      <c r="AM276" s="20"/>
      <c r="AN276" s="23">
        <f t="shared" si="89"/>
        <v>0</v>
      </c>
      <c r="AO276" s="21"/>
      <c r="AP276" s="24">
        <f t="shared" si="90"/>
        <v>0</v>
      </c>
      <c r="AR276" s="25">
        <f t="shared" si="91"/>
        <v>1</v>
      </c>
      <c r="AS276" s="24">
        <f t="shared" si="92"/>
        <v>0</v>
      </c>
      <c r="AU276" s="100">
        <f t="shared" si="93"/>
        <v>0</v>
      </c>
      <c r="AV276" s="24">
        <f t="shared" si="94"/>
        <v>0</v>
      </c>
    </row>
    <row r="277" spans="1:48" x14ac:dyDescent="0.3">
      <c r="A277" s="18"/>
      <c r="B277" s="26"/>
      <c r="C277" s="19"/>
      <c r="D277" s="20"/>
      <c r="E277" s="23">
        <f t="shared" si="76"/>
        <v>0</v>
      </c>
      <c r="F277" s="21"/>
      <c r="G277" s="24">
        <f t="shared" si="76"/>
        <v>0</v>
      </c>
      <c r="I277" s="20"/>
      <c r="J277" s="23">
        <f t="shared" si="77"/>
        <v>0</v>
      </c>
      <c r="K277" s="21"/>
      <c r="L277" s="24">
        <f t="shared" si="78"/>
        <v>0</v>
      </c>
      <c r="N277" s="20"/>
      <c r="O277" s="23">
        <f t="shared" si="79"/>
        <v>0</v>
      </c>
      <c r="P277" s="21"/>
      <c r="Q277" s="24">
        <f t="shared" si="80"/>
        <v>0</v>
      </c>
      <c r="S277" s="20"/>
      <c r="T277" s="23">
        <f t="shared" si="81"/>
        <v>0</v>
      </c>
      <c r="U277" s="21"/>
      <c r="V277" s="24">
        <f t="shared" si="82"/>
        <v>0</v>
      </c>
      <c r="X277" s="20"/>
      <c r="Y277" s="23">
        <f t="shared" si="83"/>
        <v>0</v>
      </c>
      <c r="Z277" s="21"/>
      <c r="AA277" s="24">
        <f t="shared" si="84"/>
        <v>0</v>
      </c>
      <c r="AC277" s="20"/>
      <c r="AD277" s="23">
        <f t="shared" si="85"/>
        <v>0</v>
      </c>
      <c r="AE277" s="21"/>
      <c r="AF277" s="24">
        <f t="shared" si="86"/>
        <v>0</v>
      </c>
      <c r="AH277" s="20"/>
      <c r="AI277" s="23">
        <f t="shared" si="87"/>
        <v>0</v>
      </c>
      <c r="AJ277" s="21"/>
      <c r="AK277" s="24">
        <f t="shared" si="88"/>
        <v>0</v>
      </c>
      <c r="AM277" s="20"/>
      <c r="AN277" s="23">
        <f t="shared" si="89"/>
        <v>0</v>
      </c>
      <c r="AO277" s="21"/>
      <c r="AP277" s="24">
        <f t="shared" si="90"/>
        <v>0</v>
      </c>
      <c r="AR277" s="25">
        <f t="shared" si="91"/>
        <v>1</v>
      </c>
      <c r="AS277" s="24">
        <f t="shared" si="92"/>
        <v>0</v>
      </c>
      <c r="AU277" s="100">
        <f t="shared" si="93"/>
        <v>0</v>
      </c>
      <c r="AV277" s="24">
        <f t="shared" si="94"/>
        <v>0</v>
      </c>
    </row>
    <row r="278" spans="1:48" x14ac:dyDescent="0.3">
      <c r="A278" s="18"/>
      <c r="B278" s="26"/>
      <c r="C278" s="19"/>
      <c r="D278" s="20"/>
      <c r="E278" s="23">
        <f t="shared" si="76"/>
        <v>0</v>
      </c>
      <c r="F278" s="21"/>
      <c r="G278" s="24">
        <f t="shared" si="76"/>
        <v>0</v>
      </c>
      <c r="I278" s="20"/>
      <c r="J278" s="23">
        <f t="shared" si="77"/>
        <v>0</v>
      </c>
      <c r="K278" s="21"/>
      <c r="L278" s="24">
        <f t="shared" si="78"/>
        <v>0</v>
      </c>
      <c r="N278" s="20"/>
      <c r="O278" s="23">
        <f t="shared" si="79"/>
        <v>0</v>
      </c>
      <c r="P278" s="21"/>
      <c r="Q278" s="24">
        <f t="shared" si="80"/>
        <v>0</v>
      </c>
      <c r="S278" s="20"/>
      <c r="T278" s="23">
        <f t="shared" si="81"/>
        <v>0</v>
      </c>
      <c r="U278" s="21"/>
      <c r="V278" s="24">
        <f t="shared" si="82"/>
        <v>0</v>
      </c>
      <c r="X278" s="20"/>
      <c r="Y278" s="23">
        <f t="shared" si="83"/>
        <v>0</v>
      </c>
      <c r="Z278" s="21"/>
      <c r="AA278" s="24">
        <f t="shared" si="84"/>
        <v>0</v>
      </c>
      <c r="AC278" s="20"/>
      <c r="AD278" s="23">
        <f t="shared" si="85"/>
        <v>0</v>
      </c>
      <c r="AE278" s="21"/>
      <c r="AF278" s="24">
        <f t="shared" si="86"/>
        <v>0</v>
      </c>
      <c r="AH278" s="20"/>
      <c r="AI278" s="23">
        <f t="shared" si="87"/>
        <v>0</v>
      </c>
      <c r="AJ278" s="21"/>
      <c r="AK278" s="24">
        <f t="shared" si="88"/>
        <v>0</v>
      </c>
      <c r="AM278" s="20"/>
      <c r="AN278" s="23">
        <f t="shared" si="89"/>
        <v>0</v>
      </c>
      <c r="AO278" s="21"/>
      <c r="AP278" s="24">
        <f t="shared" si="90"/>
        <v>0</v>
      </c>
      <c r="AR278" s="25">
        <f t="shared" si="91"/>
        <v>1</v>
      </c>
      <c r="AS278" s="24">
        <f t="shared" si="92"/>
        <v>0</v>
      </c>
      <c r="AU278" s="100">
        <f t="shared" si="93"/>
        <v>0</v>
      </c>
      <c r="AV278" s="24">
        <f t="shared" si="94"/>
        <v>0</v>
      </c>
    </row>
    <row r="279" spans="1:48" x14ac:dyDescent="0.3">
      <c r="A279" s="18"/>
      <c r="B279" s="26"/>
      <c r="C279" s="19"/>
      <c r="D279" s="20"/>
      <c r="E279" s="23">
        <f t="shared" si="76"/>
        <v>0</v>
      </c>
      <c r="F279" s="21"/>
      <c r="G279" s="24">
        <f t="shared" si="76"/>
        <v>0</v>
      </c>
      <c r="I279" s="20"/>
      <c r="J279" s="23">
        <f t="shared" si="77"/>
        <v>0</v>
      </c>
      <c r="K279" s="21"/>
      <c r="L279" s="24">
        <f t="shared" si="78"/>
        <v>0</v>
      </c>
      <c r="N279" s="20"/>
      <c r="O279" s="23">
        <f t="shared" si="79"/>
        <v>0</v>
      </c>
      <c r="P279" s="21"/>
      <c r="Q279" s="24">
        <f t="shared" si="80"/>
        <v>0</v>
      </c>
      <c r="S279" s="20"/>
      <c r="T279" s="23">
        <f t="shared" si="81"/>
        <v>0</v>
      </c>
      <c r="U279" s="21"/>
      <c r="V279" s="24">
        <f t="shared" si="82"/>
        <v>0</v>
      </c>
      <c r="X279" s="20"/>
      <c r="Y279" s="23">
        <f t="shared" si="83"/>
        <v>0</v>
      </c>
      <c r="Z279" s="21"/>
      <c r="AA279" s="24">
        <f t="shared" si="84"/>
        <v>0</v>
      </c>
      <c r="AC279" s="20"/>
      <c r="AD279" s="23">
        <f t="shared" si="85"/>
        <v>0</v>
      </c>
      <c r="AE279" s="21"/>
      <c r="AF279" s="24">
        <f t="shared" si="86"/>
        <v>0</v>
      </c>
      <c r="AH279" s="20"/>
      <c r="AI279" s="23">
        <f t="shared" si="87"/>
        <v>0</v>
      </c>
      <c r="AJ279" s="21"/>
      <c r="AK279" s="24">
        <f t="shared" si="88"/>
        <v>0</v>
      </c>
      <c r="AM279" s="20"/>
      <c r="AN279" s="23">
        <f t="shared" si="89"/>
        <v>0</v>
      </c>
      <c r="AO279" s="21"/>
      <c r="AP279" s="24">
        <f t="shared" si="90"/>
        <v>0</v>
      </c>
      <c r="AR279" s="25">
        <f t="shared" si="91"/>
        <v>1</v>
      </c>
      <c r="AS279" s="24">
        <f t="shared" si="92"/>
        <v>0</v>
      </c>
      <c r="AU279" s="100">
        <f t="shared" si="93"/>
        <v>0</v>
      </c>
      <c r="AV279" s="24">
        <f t="shared" si="94"/>
        <v>0</v>
      </c>
    </row>
    <row r="280" spans="1:48" x14ac:dyDescent="0.3">
      <c r="A280" s="18"/>
      <c r="B280" s="26"/>
      <c r="C280" s="19"/>
      <c r="D280" s="20"/>
      <c r="E280" s="23">
        <f t="shared" si="76"/>
        <v>0</v>
      </c>
      <c r="F280" s="21"/>
      <c r="G280" s="24">
        <f t="shared" si="76"/>
        <v>0</v>
      </c>
      <c r="I280" s="20"/>
      <c r="J280" s="23">
        <f t="shared" si="77"/>
        <v>0</v>
      </c>
      <c r="K280" s="21"/>
      <c r="L280" s="24">
        <f t="shared" si="78"/>
        <v>0</v>
      </c>
      <c r="N280" s="20"/>
      <c r="O280" s="23">
        <f t="shared" si="79"/>
        <v>0</v>
      </c>
      <c r="P280" s="21"/>
      <c r="Q280" s="24">
        <f t="shared" si="80"/>
        <v>0</v>
      </c>
      <c r="S280" s="20"/>
      <c r="T280" s="23">
        <f t="shared" si="81"/>
        <v>0</v>
      </c>
      <c r="U280" s="21"/>
      <c r="V280" s="24">
        <f t="shared" si="82"/>
        <v>0</v>
      </c>
      <c r="X280" s="20"/>
      <c r="Y280" s="23">
        <f t="shared" si="83"/>
        <v>0</v>
      </c>
      <c r="Z280" s="21"/>
      <c r="AA280" s="24">
        <f t="shared" si="84"/>
        <v>0</v>
      </c>
      <c r="AC280" s="20"/>
      <c r="AD280" s="23">
        <f t="shared" si="85"/>
        <v>0</v>
      </c>
      <c r="AE280" s="21"/>
      <c r="AF280" s="24">
        <f t="shared" si="86"/>
        <v>0</v>
      </c>
      <c r="AH280" s="20"/>
      <c r="AI280" s="23">
        <f t="shared" si="87"/>
        <v>0</v>
      </c>
      <c r="AJ280" s="21"/>
      <c r="AK280" s="24">
        <f t="shared" si="88"/>
        <v>0</v>
      </c>
      <c r="AM280" s="20"/>
      <c r="AN280" s="23">
        <f t="shared" si="89"/>
        <v>0</v>
      </c>
      <c r="AO280" s="21"/>
      <c r="AP280" s="24">
        <f t="shared" si="90"/>
        <v>0</v>
      </c>
      <c r="AR280" s="25">
        <f t="shared" si="91"/>
        <v>1</v>
      </c>
      <c r="AS280" s="24">
        <f t="shared" si="92"/>
        <v>0</v>
      </c>
      <c r="AU280" s="100">
        <f t="shared" si="93"/>
        <v>0</v>
      </c>
      <c r="AV280" s="24">
        <f t="shared" si="94"/>
        <v>0</v>
      </c>
    </row>
    <row r="281" spans="1:48" x14ac:dyDescent="0.3">
      <c r="A281" s="18"/>
      <c r="B281" s="26"/>
      <c r="C281" s="19"/>
      <c r="D281" s="20"/>
      <c r="E281" s="23">
        <f t="shared" si="76"/>
        <v>0</v>
      </c>
      <c r="F281" s="21"/>
      <c r="G281" s="24">
        <f t="shared" si="76"/>
        <v>0</v>
      </c>
      <c r="I281" s="20"/>
      <c r="J281" s="23">
        <f t="shared" si="77"/>
        <v>0</v>
      </c>
      <c r="K281" s="21"/>
      <c r="L281" s="24">
        <f t="shared" si="78"/>
        <v>0</v>
      </c>
      <c r="N281" s="20"/>
      <c r="O281" s="23">
        <f t="shared" si="79"/>
        <v>0</v>
      </c>
      <c r="P281" s="21"/>
      <c r="Q281" s="24">
        <f t="shared" si="80"/>
        <v>0</v>
      </c>
      <c r="S281" s="20"/>
      <c r="T281" s="23">
        <f t="shared" si="81"/>
        <v>0</v>
      </c>
      <c r="U281" s="21"/>
      <c r="V281" s="24">
        <f t="shared" si="82"/>
        <v>0</v>
      </c>
      <c r="X281" s="20"/>
      <c r="Y281" s="23">
        <f t="shared" si="83"/>
        <v>0</v>
      </c>
      <c r="Z281" s="21"/>
      <c r="AA281" s="24">
        <f t="shared" si="84"/>
        <v>0</v>
      </c>
      <c r="AC281" s="20"/>
      <c r="AD281" s="23">
        <f t="shared" si="85"/>
        <v>0</v>
      </c>
      <c r="AE281" s="21"/>
      <c r="AF281" s="24">
        <f t="shared" si="86"/>
        <v>0</v>
      </c>
      <c r="AH281" s="20"/>
      <c r="AI281" s="23">
        <f t="shared" si="87"/>
        <v>0</v>
      </c>
      <c r="AJ281" s="21"/>
      <c r="AK281" s="24">
        <f t="shared" si="88"/>
        <v>0</v>
      </c>
      <c r="AM281" s="20"/>
      <c r="AN281" s="23">
        <f t="shared" si="89"/>
        <v>0</v>
      </c>
      <c r="AO281" s="21"/>
      <c r="AP281" s="24">
        <f t="shared" si="90"/>
        <v>0</v>
      </c>
      <c r="AR281" s="25">
        <f t="shared" si="91"/>
        <v>1</v>
      </c>
      <c r="AS281" s="24">
        <f t="shared" si="92"/>
        <v>0</v>
      </c>
      <c r="AU281" s="100">
        <f t="shared" si="93"/>
        <v>0</v>
      </c>
      <c r="AV281" s="24">
        <f t="shared" si="94"/>
        <v>0</v>
      </c>
    </row>
    <row r="282" spans="1:48" x14ac:dyDescent="0.3">
      <c r="A282" s="18"/>
      <c r="B282" s="26"/>
      <c r="C282" s="19"/>
      <c r="D282" s="20"/>
      <c r="E282" s="23">
        <f t="shared" si="76"/>
        <v>0</v>
      </c>
      <c r="F282" s="21"/>
      <c r="G282" s="24">
        <f t="shared" si="76"/>
        <v>0</v>
      </c>
      <c r="I282" s="20"/>
      <c r="J282" s="23">
        <f t="shared" si="77"/>
        <v>0</v>
      </c>
      <c r="K282" s="21"/>
      <c r="L282" s="24">
        <f t="shared" si="78"/>
        <v>0</v>
      </c>
      <c r="N282" s="20"/>
      <c r="O282" s="23">
        <f t="shared" si="79"/>
        <v>0</v>
      </c>
      <c r="P282" s="21"/>
      <c r="Q282" s="24">
        <f t="shared" si="80"/>
        <v>0</v>
      </c>
      <c r="S282" s="20"/>
      <c r="T282" s="23">
        <f t="shared" si="81"/>
        <v>0</v>
      </c>
      <c r="U282" s="21"/>
      <c r="V282" s="24">
        <f t="shared" si="82"/>
        <v>0</v>
      </c>
      <c r="X282" s="20"/>
      <c r="Y282" s="23">
        <f t="shared" si="83"/>
        <v>0</v>
      </c>
      <c r="Z282" s="21"/>
      <c r="AA282" s="24">
        <f t="shared" si="84"/>
        <v>0</v>
      </c>
      <c r="AC282" s="20"/>
      <c r="AD282" s="23">
        <f t="shared" si="85"/>
        <v>0</v>
      </c>
      <c r="AE282" s="21"/>
      <c r="AF282" s="24">
        <f t="shared" si="86"/>
        <v>0</v>
      </c>
      <c r="AH282" s="20"/>
      <c r="AI282" s="23">
        <f t="shared" si="87"/>
        <v>0</v>
      </c>
      <c r="AJ282" s="21"/>
      <c r="AK282" s="24">
        <f t="shared" si="88"/>
        <v>0</v>
      </c>
      <c r="AM282" s="20"/>
      <c r="AN282" s="23">
        <f t="shared" si="89"/>
        <v>0</v>
      </c>
      <c r="AO282" s="21"/>
      <c r="AP282" s="24">
        <f t="shared" si="90"/>
        <v>0</v>
      </c>
      <c r="AR282" s="25">
        <f t="shared" si="91"/>
        <v>1</v>
      </c>
      <c r="AS282" s="24">
        <f t="shared" si="92"/>
        <v>0</v>
      </c>
      <c r="AU282" s="100">
        <f t="shared" si="93"/>
        <v>0</v>
      </c>
      <c r="AV282" s="24">
        <f t="shared" si="94"/>
        <v>0</v>
      </c>
    </row>
    <row r="283" spans="1:48" x14ac:dyDescent="0.3">
      <c r="A283" s="18"/>
      <c r="B283" s="26"/>
      <c r="C283" s="19"/>
      <c r="D283" s="20"/>
      <c r="E283" s="23">
        <f t="shared" si="76"/>
        <v>0</v>
      </c>
      <c r="F283" s="21"/>
      <c r="G283" s="24">
        <f t="shared" si="76"/>
        <v>0</v>
      </c>
      <c r="I283" s="20"/>
      <c r="J283" s="23">
        <f t="shared" si="77"/>
        <v>0</v>
      </c>
      <c r="K283" s="21"/>
      <c r="L283" s="24">
        <f t="shared" si="78"/>
        <v>0</v>
      </c>
      <c r="N283" s="20"/>
      <c r="O283" s="23">
        <f t="shared" si="79"/>
        <v>0</v>
      </c>
      <c r="P283" s="21"/>
      <c r="Q283" s="24">
        <f t="shared" si="80"/>
        <v>0</v>
      </c>
      <c r="S283" s="20"/>
      <c r="T283" s="23">
        <f t="shared" si="81"/>
        <v>0</v>
      </c>
      <c r="U283" s="21"/>
      <c r="V283" s="24">
        <f t="shared" si="82"/>
        <v>0</v>
      </c>
      <c r="X283" s="20"/>
      <c r="Y283" s="23">
        <f t="shared" si="83"/>
        <v>0</v>
      </c>
      <c r="Z283" s="21"/>
      <c r="AA283" s="24">
        <f t="shared" si="84"/>
        <v>0</v>
      </c>
      <c r="AC283" s="20"/>
      <c r="AD283" s="23">
        <f t="shared" si="85"/>
        <v>0</v>
      </c>
      <c r="AE283" s="21"/>
      <c r="AF283" s="24">
        <f t="shared" si="86"/>
        <v>0</v>
      </c>
      <c r="AH283" s="20"/>
      <c r="AI283" s="23">
        <f t="shared" si="87"/>
        <v>0</v>
      </c>
      <c r="AJ283" s="21"/>
      <c r="AK283" s="24">
        <f t="shared" si="88"/>
        <v>0</v>
      </c>
      <c r="AM283" s="20"/>
      <c r="AN283" s="23">
        <f t="shared" si="89"/>
        <v>0</v>
      </c>
      <c r="AO283" s="21"/>
      <c r="AP283" s="24">
        <f t="shared" si="90"/>
        <v>0</v>
      </c>
      <c r="AR283" s="25">
        <f t="shared" si="91"/>
        <v>1</v>
      </c>
      <c r="AS283" s="24">
        <f t="shared" si="92"/>
        <v>0</v>
      </c>
      <c r="AU283" s="100">
        <f t="shared" si="93"/>
        <v>0</v>
      </c>
      <c r="AV283" s="24">
        <f t="shared" si="94"/>
        <v>0</v>
      </c>
    </row>
    <row r="284" spans="1:48" x14ac:dyDescent="0.3">
      <c r="A284" s="18"/>
      <c r="B284" s="26"/>
      <c r="C284" s="19"/>
      <c r="D284" s="20"/>
      <c r="E284" s="23">
        <f t="shared" si="76"/>
        <v>0</v>
      </c>
      <c r="F284" s="21"/>
      <c r="G284" s="24">
        <f t="shared" si="76"/>
        <v>0</v>
      </c>
      <c r="I284" s="20"/>
      <c r="J284" s="23">
        <f t="shared" si="77"/>
        <v>0</v>
      </c>
      <c r="K284" s="21"/>
      <c r="L284" s="24">
        <f t="shared" si="78"/>
        <v>0</v>
      </c>
      <c r="N284" s="20"/>
      <c r="O284" s="23">
        <f t="shared" si="79"/>
        <v>0</v>
      </c>
      <c r="P284" s="21"/>
      <c r="Q284" s="24">
        <f t="shared" si="80"/>
        <v>0</v>
      </c>
      <c r="S284" s="20"/>
      <c r="T284" s="23">
        <f t="shared" si="81"/>
        <v>0</v>
      </c>
      <c r="U284" s="21"/>
      <c r="V284" s="24">
        <f t="shared" si="82"/>
        <v>0</v>
      </c>
      <c r="X284" s="20"/>
      <c r="Y284" s="23">
        <f t="shared" si="83"/>
        <v>0</v>
      </c>
      <c r="Z284" s="21"/>
      <c r="AA284" s="24">
        <f t="shared" si="84"/>
        <v>0</v>
      </c>
      <c r="AC284" s="20"/>
      <c r="AD284" s="23">
        <f t="shared" si="85"/>
        <v>0</v>
      </c>
      <c r="AE284" s="21"/>
      <c r="AF284" s="24">
        <f t="shared" si="86"/>
        <v>0</v>
      </c>
      <c r="AH284" s="20"/>
      <c r="AI284" s="23">
        <f t="shared" si="87"/>
        <v>0</v>
      </c>
      <c r="AJ284" s="21"/>
      <c r="AK284" s="24">
        <f t="shared" si="88"/>
        <v>0</v>
      </c>
      <c r="AM284" s="20"/>
      <c r="AN284" s="23">
        <f t="shared" si="89"/>
        <v>0</v>
      </c>
      <c r="AO284" s="21"/>
      <c r="AP284" s="24">
        <f t="shared" si="90"/>
        <v>0</v>
      </c>
      <c r="AR284" s="25">
        <f t="shared" si="91"/>
        <v>1</v>
      </c>
      <c r="AS284" s="24">
        <f t="shared" si="92"/>
        <v>0</v>
      </c>
      <c r="AU284" s="100">
        <f t="shared" si="93"/>
        <v>0</v>
      </c>
      <c r="AV284" s="24">
        <f t="shared" si="94"/>
        <v>0</v>
      </c>
    </row>
    <row r="285" spans="1:48" x14ac:dyDescent="0.3">
      <c r="A285" s="18"/>
      <c r="B285" s="26"/>
      <c r="C285" s="19"/>
      <c r="D285" s="20"/>
      <c r="E285" s="23">
        <f t="shared" si="76"/>
        <v>0</v>
      </c>
      <c r="F285" s="21"/>
      <c r="G285" s="24">
        <f t="shared" si="76"/>
        <v>0</v>
      </c>
      <c r="I285" s="20"/>
      <c r="J285" s="23">
        <f t="shared" si="77"/>
        <v>0</v>
      </c>
      <c r="K285" s="21"/>
      <c r="L285" s="24">
        <f t="shared" si="78"/>
        <v>0</v>
      </c>
      <c r="N285" s="20"/>
      <c r="O285" s="23">
        <f t="shared" si="79"/>
        <v>0</v>
      </c>
      <c r="P285" s="21"/>
      <c r="Q285" s="24">
        <f t="shared" si="80"/>
        <v>0</v>
      </c>
      <c r="S285" s="20"/>
      <c r="T285" s="23">
        <f t="shared" si="81"/>
        <v>0</v>
      </c>
      <c r="U285" s="21"/>
      <c r="V285" s="24">
        <f t="shared" si="82"/>
        <v>0</v>
      </c>
      <c r="X285" s="20"/>
      <c r="Y285" s="23">
        <f t="shared" si="83"/>
        <v>0</v>
      </c>
      <c r="Z285" s="21"/>
      <c r="AA285" s="24">
        <f t="shared" si="84"/>
        <v>0</v>
      </c>
      <c r="AC285" s="20"/>
      <c r="AD285" s="23">
        <f t="shared" si="85"/>
        <v>0</v>
      </c>
      <c r="AE285" s="21"/>
      <c r="AF285" s="24">
        <f t="shared" si="86"/>
        <v>0</v>
      </c>
      <c r="AH285" s="20"/>
      <c r="AI285" s="23">
        <f t="shared" si="87"/>
        <v>0</v>
      </c>
      <c r="AJ285" s="21"/>
      <c r="AK285" s="24">
        <f t="shared" si="88"/>
        <v>0</v>
      </c>
      <c r="AM285" s="20"/>
      <c r="AN285" s="23">
        <f t="shared" si="89"/>
        <v>0</v>
      </c>
      <c r="AO285" s="21"/>
      <c r="AP285" s="24">
        <f t="shared" si="90"/>
        <v>0</v>
      </c>
      <c r="AR285" s="25">
        <f t="shared" si="91"/>
        <v>1</v>
      </c>
      <c r="AS285" s="24">
        <f t="shared" si="92"/>
        <v>0</v>
      </c>
      <c r="AU285" s="100">
        <f t="shared" si="93"/>
        <v>0</v>
      </c>
      <c r="AV285" s="24">
        <f t="shared" si="94"/>
        <v>0</v>
      </c>
    </row>
    <row r="286" spans="1:48" x14ac:dyDescent="0.3">
      <c r="A286" s="18"/>
      <c r="B286" s="26"/>
      <c r="C286" s="19"/>
      <c r="D286" s="20"/>
      <c r="E286" s="23">
        <f t="shared" si="76"/>
        <v>0</v>
      </c>
      <c r="F286" s="21"/>
      <c r="G286" s="24">
        <f t="shared" si="76"/>
        <v>0</v>
      </c>
      <c r="I286" s="20"/>
      <c r="J286" s="23">
        <f t="shared" si="77"/>
        <v>0</v>
      </c>
      <c r="K286" s="21"/>
      <c r="L286" s="24">
        <f t="shared" si="78"/>
        <v>0</v>
      </c>
      <c r="N286" s="20"/>
      <c r="O286" s="23">
        <f t="shared" si="79"/>
        <v>0</v>
      </c>
      <c r="P286" s="21"/>
      <c r="Q286" s="24">
        <f t="shared" si="80"/>
        <v>0</v>
      </c>
      <c r="S286" s="20"/>
      <c r="T286" s="23">
        <f t="shared" si="81"/>
        <v>0</v>
      </c>
      <c r="U286" s="21"/>
      <c r="V286" s="24">
        <f t="shared" si="82"/>
        <v>0</v>
      </c>
      <c r="X286" s="20"/>
      <c r="Y286" s="23">
        <f t="shared" si="83"/>
        <v>0</v>
      </c>
      <c r="Z286" s="21"/>
      <c r="AA286" s="24">
        <f t="shared" si="84"/>
        <v>0</v>
      </c>
      <c r="AC286" s="20"/>
      <c r="AD286" s="23">
        <f t="shared" si="85"/>
        <v>0</v>
      </c>
      <c r="AE286" s="21"/>
      <c r="AF286" s="24">
        <f t="shared" si="86"/>
        <v>0</v>
      </c>
      <c r="AH286" s="20"/>
      <c r="AI286" s="23">
        <f t="shared" si="87"/>
        <v>0</v>
      </c>
      <c r="AJ286" s="21"/>
      <c r="AK286" s="24">
        <f t="shared" si="88"/>
        <v>0</v>
      </c>
      <c r="AM286" s="20"/>
      <c r="AN286" s="23">
        <f t="shared" si="89"/>
        <v>0</v>
      </c>
      <c r="AO286" s="21"/>
      <c r="AP286" s="24">
        <f t="shared" si="90"/>
        <v>0</v>
      </c>
      <c r="AR286" s="25">
        <f t="shared" si="91"/>
        <v>1</v>
      </c>
      <c r="AS286" s="24">
        <f t="shared" si="92"/>
        <v>0</v>
      </c>
      <c r="AU286" s="100">
        <f t="shared" si="93"/>
        <v>0</v>
      </c>
      <c r="AV286" s="24">
        <f t="shared" si="94"/>
        <v>0</v>
      </c>
    </row>
    <row r="287" spans="1:48" x14ac:dyDescent="0.3">
      <c r="A287" s="18"/>
      <c r="B287" s="26"/>
      <c r="C287" s="19"/>
      <c r="D287" s="20"/>
      <c r="E287" s="23">
        <f t="shared" si="76"/>
        <v>0</v>
      </c>
      <c r="F287" s="21"/>
      <c r="G287" s="24">
        <f t="shared" si="76"/>
        <v>0</v>
      </c>
      <c r="I287" s="20"/>
      <c r="J287" s="23">
        <f t="shared" si="77"/>
        <v>0</v>
      </c>
      <c r="K287" s="21"/>
      <c r="L287" s="24">
        <f t="shared" si="78"/>
        <v>0</v>
      </c>
      <c r="N287" s="20"/>
      <c r="O287" s="23">
        <f t="shared" si="79"/>
        <v>0</v>
      </c>
      <c r="P287" s="21"/>
      <c r="Q287" s="24">
        <f t="shared" si="80"/>
        <v>0</v>
      </c>
      <c r="S287" s="20"/>
      <c r="T287" s="23">
        <f t="shared" si="81"/>
        <v>0</v>
      </c>
      <c r="U287" s="21"/>
      <c r="V287" s="24">
        <f t="shared" si="82"/>
        <v>0</v>
      </c>
      <c r="X287" s="20"/>
      <c r="Y287" s="23">
        <f t="shared" si="83"/>
        <v>0</v>
      </c>
      <c r="Z287" s="21"/>
      <c r="AA287" s="24">
        <f t="shared" si="84"/>
        <v>0</v>
      </c>
      <c r="AC287" s="20"/>
      <c r="AD287" s="23">
        <f t="shared" si="85"/>
        <v>0</v>
      </c>
      <c r="AE287" s="21"/>
      <c r="AF287" s="24">
        <f t="shared" si="86"/>
        <v>0</v>
      </c>
      <c r="AH287" s="20"/>
      <c r="AI287" s="23">
        <f t="shared" si="87"/>
        <v>0</v>
      </c>
      <c r="AJ287" s="21"/>
      <c r="AK287" s="24">
        <f t="shared" si="88"/>
        <v>0</v>
      </c>
      <c r="AM287" s="20"/>
      <c r="AN287" s="23">
        <f t="shared" si="89"/>
        <v>0</v>
      </c>
      <c r="AO287" s="21"/>
      <c r="AP287" s="24">
        <f t="shared" si="90"/>
        <v>0</v>
      </c>
      <c r="AR287" s="25">
        <f t="shared" si="91"/>
        <v>1</v>
      </c>
      <c r="AS287" s="24">
        <f t="shared" si="92"/>
        <v>0</v>
      </c>
      <c r="AU287" s="100">
        <f t="shared" si="93"/>
        <v>0</v>
      </c>
      <c r="AV287" s="24">
        <f t="shared" si="94"/>
        <v>0</v>
      </c>
    </row>
    <row r="288" spans="1:48" x14ac:dyDescent="0.3">
      <c r="A288" s="18"/>
      <c r="B288" s="26"/>
      <c r="C288" s="19"/>
      <c r="D288" s="20"/>
      <c r="E288" s="23">
        <f t="shared" si="76"/>
        <v>0</v>
      </c>
      <c r="F288" s="21"/>
      <c r="G288" s="24">
        <f t="shared" si="76"/>
        <v>0</v>
      </c>
      <c r="I288" s="20"/>
      <c r="J288" s="23">
        <f t="shared" si="77"/>
        <v>0</v>
      </c>
      <c r="K288" s="21"/>
      <c r="L288" s="24">
        <f t="shared" si="78"/>
        <v>0</v>
      </c>
      <c r="N288" s="20"/>
      <c r="O288" s="23">
        <f t="shared" si="79"/>
        <v>0</v>
      </c>
      <c r="P288" s="21"/>
      <c r="Q288" s="24">
        <f t="shared" si="80"/>
        <v>0</v>
      </c>
      <c r="S288" s="20"/>
      <c r="T288" s="23">
        <f t="shared" si="81"/>
        <v>0</v>
      </c>
      <c r="U288" s="21"/>
      <c r="V288" s="24">
        <f t="shared" si="82"/>
        <v>0</v>
      </c>
      <c r="X288" s="20"/>
      <c r="Y288" s="23">
        <f t="shared" si="83"/>
        <v>0</v>
      </c>
      <c r="Z288" s="21"/>
      <c r="AA288" s="24">
        <f t="shared" si="84"/>
        <v>0</v>
      </c>
      <c r="AC288" s="20"/>
      <c r="AD288" s="23">
        <f t="shared" si="85"/>
        <v>0</v>
      </c>
      <c r="AE288" s="21"/>
      <c r="AF288" s="24">
        <f t="shared" si="86"/>
        <v>0</v>
      </c>
      <c r="AH288" s="20"/>
      <c r="AI288" s="23">
        <f t="shared" si="87"/>
        <v>0</v>
      </c>
      <c r="AJ288" s="21"/>
      <c r="AK288" s="24">
        <f t="shared" si="88"/>
        <v>0</v>
      </c>
      <c r="AM288" s="20"/>
      <c r="AN288" s="23">
        <f t="shared" si="89"/>
        <v>0</v>
      </c>
      <c r="AO288" s="21"/>
      <c r="AP288" s="24">
        <f t="shared" si="90"/>
        <v>0</v>
      </c>
      <c r="AR288" s="25">
        <f t="shared" si="91"/>
        <v>1</v>
      </c>
      <c r="AS288" s="24">
        <f t="shared" si="92"/>
        <v>0</v>
      </c>
      <c r="AU288" s="100">
        <f t="shared" si="93"/>
        <v>0</v>
      </c>
      <c r="AV288" s="24">
        <f t="shared" si="94"/>
        <v>0</v>
      </c>
    </row>
    <row r="289" spans="1:48" x14ac:dyDescent="0.3">
      <c r="A289" s="18"/>
      <c r="B289" s="26"/>
      <c r="C289" s="19"/>
      <c r="D289" s="20"/>
      <c r="E289" s="23">
        <f t="shared" si="76"/>
        <v>0</v>
      </c>
      <c r="F289" s="21"/>
      <c r="G289" s="24">
        <f t="shared" si="76"/>
        <v>0</v>
      </c>
      <c r="I289" s="20"/>
      <c r="J289" s="23">
        <f t="shared" si="77"/>
        <v>0</v>
      </c>
      <c r="K289" s="21"/>
      <c r="L289" s="24">
        <f t="shared" si="78"/>
        <v>0</v>
      </c>
      <c r="N289" s="20"/>
      <c r="O289" s="23">
        <f t="shared" si="79"/>
        <v>0</v>
      </c>
      <c r="P289" s="21"/>
      <c r="Q289" s="24">
        <f t="shared" si="80"/>
        <v>0</v>
      </c>
      <c r="S289" s="20"/>
      <c r="T289" s="23">
        <f t="shared" si="81"/>
        <v>0</v>
      </c>
      <c r="U289" s="21"/>
      <c r="V289" s="24">
        <f t="shared" si="82"/>
        <v>0</v>
      </c>
      <c r="X289" s="20"/>
      <c r="Y289" s="23">
        <f t="shared" si="83"/>
        <v>0</v>
      </c>
      <c r="Z289" s="21"/>
      <c r="AA289" s="24">
        <f t="shared" si="84"/>
        <v>0</v>
      </c>
      <c r="AC289" s="20"/>
      <c r="AD289" s="23">
        <f t="shared" si="85"/>
        <v>0</v>
      </c>
      <c r="AE289" s="21"/>
      <c r="AF289" s="24">
        <f t="shared" si="86"/>
        <v>0</v>
      </c>
      <c r="AH289" s="20"/>
      <c r="AI289" s="23">
        <f t="shared" si="87"/>
        <v>0</v>
      </c>
      <c r="AJ289" s="21"/>
      <c r="AK289" s="24">
        <f t="shared" si="88"/>
        <v>0</v>
      </c>
      <c r="AM289" s="20"/>
      <c r="AN289" s="23">
        <f t="shared" si="89"/>
        <v>0</v>
      </c>
      <c r="AO289" s="21"/>
      <c r="AP289" s="24">
        <f t="shared" si="90"/>
        <v>0</v>
      </c>
      <c r="AR289" s="25">
        <f t="shared" si="91"/>
        <v>1</v>
      </c>
      <c r="AS289" s="24">
        <f t="shared" si="92"/>
        <v>0</v>
      </c>
      <c r="AU289" s="100">
        <f t="shared" si="93"/>
        <v>0</v>
      </c>
      <c r="AV289" s="24">
        <f t="shared" si="94"/>
        <v>0</v>
      </c>
    </row>
    <row r="290" spans="1:48" x14ac:dyDescent="0.3">
      <c r="A290" s="18"/>
      <c r="B290" s="26"/>
      <c r="C290" s="19"/>
      <c r="D290" s="20"/>
      <c r="E290" s="23">
        <f t="shared" si="76"/>
        <v>0</v>
      </c>
      <c r="F290" s="21"/>
      <c r="G290" s="24">
        <f t="shared" si="76"/>
        <v>0</v>
      </c>
      <c r="I290" s="20"/>
      <c r="J290" s="23">
        <f t="shared" si="77"/>
        <v>0</v>
      </c>
      <c r="K290" s="21"/>
      <c r="L290" s="24">
        <f t="shared" si="78"/>
        <v>0</v>
      </c>
      <c r="N290" s="20"/>
      <c r="O290" s="23">
        <f t="shared" si="79"/>
        <v>0</v>
      </c>
      <c r="P290" s="21"/>
      <c r="Q290" s="24">
        <f t="shared" si="80"/>
        <v>0</v>
      </c>
      <c r="S290" s="20"/>
      <c r="T290" s="23">
        <f t="shared" si="81"/>
        <v>0</v>
      </c>
      <c r="U290" s="21"/>
      <c r="V290" s="24">
        <f t="shared" si="82"/>
        <v>0</v>
      </c>
      <c r="X290" s="20"/>
      <c r="Y290" s="23">
        <f t="shared" si="83"/>
        <v>0</v>
      </c>
      <c r="Z290" s="21"/>
      <c r="AA290" s="24">
        <f t="shared" si="84"/>
        <v>0</v>
      </c>
      <c r="AC290" s="20"/>
      <c r="AD290" s="23">
        <f t="shared" si="85"/>
        <v>0</v>
      </c>
      <c r="AE290" s="21"/>
      <c r="AF290" s="24">
        <f t="shared" si="86"/>
        <v>0</v>
      </c>
      <c r="AH290" s="20"/>
      <c r="AI290" s="23">
        <f t="shared" si="87"/>
        <v>0</v>
      </c>
      <c r="AJ290" s="21"/>
      <c r="AK290" s="24">
        <f t="shared" si="88"/>
        <v>0</v>
      </c>
      <c r="AM290" s="20"/>
      <c r="AN290" s="23">
        <f t="shared" si="89"/>
        <v>0</v>
      </c>
      <c r="AO290" s="21"/>
      <c r="AP290" s="24">
        <f t="shared" si="90"/>
        <v>0</v>
      </c>
      <c r="AR290" s="25">
        <f t="shared" si="91"/>
        <v>1</v>
      </c>
      <c r="AS290" s="24">
        <f t="shared" si="92"/>
        <v>0</v>
      </c>
      <c r="AU290" s="100">
        <f t="shared" si="93"/>
        <v>0</v>
      </c>
      <c r="AV290" s="24">
        <f t="shared" si="94"/>
        <v>0</v>
      </c>
    </row>
    <row r="291" spans="1:48" x14ac:dyDescent="0.3">
      <c r="A291" s="18"/>
      <c r="B291" s="26"/>
      <c r="C291" s="19"/>
      <c r="D291" s="20"/>
      <c r="E291" s="23">
        <f t="shared" si="76"/>
        <v>0</v>
      </c>
      <c r="F291" s="21"/>
      <c r="G291" s="24">
        <f t="shared" si="76"/>
        <v>0</v>
      </c>
      <c r="I291" s="20"/>
      <c r="J291" s="23">
        <f t="shared" si="77"/>
        <v>0</v>
      </c>
      <c r="K291" s="21"/>
      <c r="L291" s="24">
        <f t="shared" si="78"/>
        <v>0</v>
      </c>
      <c r="N291" s="20"/>
      <c r="O291" s="23">
        <f t="shared" si="79"/>
        <v>0</v>
      </c>
      <c r="P291" s="21"/>
      <c r="Q291" s="24">
        <f t="shared" si="80"/>
        <v>0</v>
      </c>
      <c r="S291" s="20"/>
      <c r="T291" s="23">
        <f t="shared" si="81"/>
        <v>0</v>
      </c>
      <c r="U291" s="21"/>
      <c r="V291" s="24">
        <f t="shared" si="82"/>
        <v>0</v>
      </c>
      <c r="X291" s="20"/>
      <c r="Y291" s="23">
        <f t="shared" si="83"/>
        <v>0</v>
      </c>
      <c r="Z291" s="21"/>
      <c r="AA291" s="24">
        <f t="shared" si="84"/>
        <v>0</v>
      </c>
      <c r="AC291" s="20"/>
      <c r="AD291" s="23">
        <f t="shared" si="85"/>
        <v>0</v>
      </c>
      <c r="AE291" s="21"/>
      <c r="AF291" s="24">
        <f t="shared" si="86"/>
        <v>0</v>
      </c>
      <c r="AH291" s="20"/>
      <c r="AI291" s="23">
        <f t="shared" si="87"/>
        <v>0</v>
      </c>
      <c r="AJ291" s="21"/>
      <c r="AK291" s="24">
        <f t="shared" si="88"/>
        <v>0</v>
      </c>
      <c r="AM291" s="20"/>
      <c r="AN291" s="23">
        <f t="shared" si="89"/>
        <v>0</v>
      </c>
      <c r="AO291" s="21"/>
      <c r="AP291" s="24">
        <f t="shared" si="90"/>
        <v>0</v>
      </c>
      <c r="AR291" s="25">
        <f t="shared" si="91"/>
        <v>1</v>
      </c>
      <c r="AS291" s="24">
        <f t="shared" si="92"/>
        <v>0</v>
      </c>
      <c r="AU291" s="100">
        <f t="shared" si="93"/>
        <v>0</v>
      </c>
      <c r="AV291" s="24">
        <f t="shared" si="94"/>
        <v>0</v>
      </c>
    </row>
    <row r="292" spans="1:48" x14ac:dyDescent="0.3">
      <c r="A292" s="18"/>
      <c r="B292" s="26"/>
      <c r="C292" s="19"/>
      <c r="D292" s="20"/>
      <c r="E292" s="23">
        <f t="shared" si="76"/>
        <v>0</v>
      </c>
      <c r="F292" s="21"/>
      <c r="G292" s="24">
        <f t="shared" si="76"/>
        <v>0</v>
      </c>
      <c r="I292" s="20"/>
      <c r="J292" s="23">
        <f t="shared" si="77"/>
        <v>0</v>
      </c>
      <c r="K292" s="21"/>
      <c r="L292" s="24">
        <f t="shared" si="78"/>
        <v>0</v>
      </c>
      <c r="N292" s="20"/>
      <c r="O292" s="23">
        <f t="shared" si="79"/>
        <v>0</v>
      </c>
      <c r="P292" s="21"/>
      <c r="Q292" s="24">
        <f t="shared" si="80"/>
        <v>0</v>
      </c>
      <c r="S292" s="20"/>
      <c r="T292" s="23">
        <f t="shared" si="81"/>
        <v>0</v>
      </c>
      <c r="U292" s="21"/>
      <c r="V292" s="24">
        <f t="shared" si="82"/>
        <v>0</v>
      </c>
      <c r="X292" s="20"/>
      <c r="Y292" s="23">
        <f t="shared" si="83"/>
        <v>0</v>
      </c>
      <c r="Z292" s="21"/>
      <c r="AA292" s="24">
        <f t="shared" si="84"/>
        <v>0</v>
      </c>
      <c r="AC292" s="20"/>
      <c r="AD292" s="23">
        <f t="shared" si="85"/>
        <v>0</v>
      </c>
      <c r="AE292" s="21"/>
      <c r="AF292" s="24">
        <f t="shared" si="86"/>
        <v>0</v>
      </c>
      <c r="AH292" s="20"/>
      <c r="AI292" s="23">
        <f t="shared" si="87"/>
        <v>0</v>
      </c>
      <c r="AJ292" s="21"/>
      <c r="AK292" s="24">
        <f t="shared" si="88"/>
        <v>0</v>
      </c>
      <c r="AM292" s="20"/>
      <c r="AN292" s="23">
        <f t="shared" si="89"/>
        <v>0</v>
      </c>
      <c r="AO292" s="21"/>
      <c r="AP292" s="24">
        <f t="shared" si="90"/>
        <v>0</v>
      </c>
      <c r="AR292" s="25">
        <f t="shared" si="91"/>
        <v>1</v>
      </c>
      <c r="AS292" s="24">
        <f t="shared" si="92"/>
        <v>0</v>
      </c>
      <c r="AU292" s="100">
        <f t="shared" si="93"/>
        <v>0</v>
      </c>
      <c r="AV292" s="24">
        <f t="shared" si="94"/>
        <v>0</v>
      </c>
    </row>
    <row r="293" spans="1:48" x14ac:dyDescent="0.3">
      <c r="A293" s="18"/>
      <c r="B293" s="26"/>
      <c r="C293" s="19"/>
      <c r="D293" s="20"/>
      <c r="E293" s="23">
        <f t="shared" si="76"/>
        <v>0</v>
      </c>
      <c r="F293" s="21"/>
      <c r="G293" s="24">
        <f t="shared" si="76"/>
        <v>0</v>
      </c>
      <c r="I293" s="20"/>
      <c r="J293" s="23">
        <f t="shared" si="77"/>
        <v>0</v>
      </c>
      <c r="K293" s="21"/>
      <c r="L293" s="24">
        <f t="shared" si="78"/>
        <v>0</v>
      </c>
      <c r="N293" s="20"/>
      <c r="O293" s="23">
        <f t="shared" si="79"/>
        <v>0</v>
      </c>
      <c r="P293" s="21"/>
      <c r="Q293" s="24">
        <f t="shared" si="80"/>
        <v>0</v>
      </c>
      <c r="S293" s="20"/>
      <c r="T293" s="23">
        <f t="shared" si="81"/>
        <v>0</v>
      </c>
      <c r="U293" s="21"/>
      <c r="V293" s="24">
        <f t="shared" si="82"/>
        <v>0</v>
      </c>
      <c r="X293" s="20"/>
      <c r="Y293" s="23">
        <f t="shared" si="83"/>
        <v>0</v>
      </c>
      <c r="Z293" s="21"/>
      <c r="AA293" s="24">
        <f t="shared" si="84"/>
        <v>0</v>
      </c>
      <c r="AC293" s="20"/>
      <c r="AD293" s="23">
        <f t="shared" si="85"/>
        <v>0</v>
      </c>
      <c r="AE293" s="21"/>
      <c r="AF293" s="24">
        <f t="shared" si="86"/>
        <v>0</v>
      </c>
      <c r="AH293" s="20"/>
      <c r="AI293" s="23">
        <f t="shared" si="87"/>
        <v>0</v>
      </c>
      <c r="AJ293" s="21"/>
      <c r="AK293" s="24">
        <f t="shared" si="88"/>
        <v>0</v>
      </c>
      <c r="AM293" s="20"/>
      <c r="AN293" s="23">
        <f t="shared" si="89"/>
        <v>0</v>
      </c>
      <c r="AO293" s="21"/>
      <c r="AP293" s="24">
        <f t="shared" si="90"/>
        <v>0</v>
      </c>
      <c r="AR293" s="25">
        <f t="shared" si="91"/>
        <v>1</v>
      </c>
      <c r="AS293" s="24">
        <f t="shared" si="92"/>
        <v>0</v>
      </c>
      <c r="AU293" s="100">
        <f t="shared" si="93"/>
        <v>0</v>
      </c>
      <c r="AV293" s="24">
        <f t="shared" si="94"/>
        <v>0</v>
      </c>
    </row>
    <row r="294" spans="1:48" x14ac:dyDescent="0.3">
      <c r="A294" s="18"/>
      <c r="B294" s="26"/>
      <c r="C294" s="19"/>
      <c r="D294" s="20"/>
      <c r="E294" s="23">
        <f t="shared" si="76"/>
        <v>0</v>
      </c>
      <c r="F294" s="21"/>
      <c r="G294" s="24">
        <f t="shared" si="76"/>
        <v>0</v>
      </c>
      <c r="I294" s="20"/>
      <c r="J294" s="23">
        <f t="shared" si="77"/>
        <v>0</v>
      </c>
      <c r="K294" s="21"/>
      <c r="L294" s="24">
        <f t="shared" si="78"/>
        <v>0</v>
      </c>
      <c r="N294" s="20"/>
      <c r="O294" s="23">
        <f t="shared" si="79"/>
        <v>0</v>
      </c>
      <c r="P294" s="21"/>
      <c r="Q294" s="24">
        <f t="shared" si="80"/>
        <v>0</v>
      </c>
      <c r="S294" s="20"/>
      <c r="T294" s="23">
        <f t="shared" si="81"/>
        <v>0</v>
      </c>
      <c r="U294" s="21"/>
      <c r="V294" s="24">
        <f t="shared" si="82"/>
        <v>0</v>
      </c>
      <c r="X294" s="20"/>
      <c r="Y294" s="23">
        <f t="shared" si="83"/>
        <v>0</v>
      </c>
      <c r="Z294" s="21"/>
      <c r="AA294" s="24">
        <f t="shared" si="84"/>
        <v>0</v>
      </c>
      <c r="AC294" s="20"/>
      <c r="AD294" s="23">
        <f t="shared" si="85"/>
        <v>0</v>
      </c>
      <c r="AE294" s="21"/>
      <c r="AF294" s="24">
        <f t="shared" si="86"/>
        <v>0</v>
      </c>
      <c r="AH294" s="20"/>
      <c r="AI294" s="23">
        <f t="shared" si="87"/>
        <v>0</v>
      </c>
      <c r="AJ294" s="21"/>
      <c r="AK294" s="24">
        <f t="shared" si="88"/>
        <v>0</v>
      </c>
      <c r="AM294" s="20"/>
      <c r="AN294" s="23">
        <f t="shared" si="89"/>
        <v>0</v>
      </c>
      <c r="AO294" s="21"/>
      <c r="AP294" s="24">
        <f t="shared" si="90"/>
        <v>0</v>
      </c>
      <c r="AR294" s="25">
        <f t="shared" si="91"/>
        <v>1</v>
      </c>
      <c r="AS294" s="24">
        <f t="shared" si="92"/>
        <v>0</v>
      </c>
      <c r="AU294" s="100">
        <f t="shared" si="93"/>
        <v>0</v>
      </c>
      <c r="AV294" s="24">
        <f t="shared" si="94"/>
        <v>0</v>
      </c>
    </row>
    <row r="295" spans="1:48" x14ac:dyDescent="0.3">
      <c r="A295" s="18"/>
      <c r="B295" s="26"/>
      <c r="C295" s="19"/>
      <c r="D295" s="20"/>
      <c r="E295" s="23">
        <f t="shared" si="76"/>
        <v>0</v>
      </c>
      <c r="F295" s="21"/>
      <c r="G295" s="24">
        <f t="shared" si="76"/>
        <v>0</v>
      </c>
      <c r="I295" s="20"/>
      <c r="J295" s="23">
        <f t="shared" si="77"/>
        <v>0</v>
      </c>
      <c r="K295" s="21"/>
      <c r="L295" s="24">
        <f t="shared" si="78"/>
        <v>0</v>
      </c>
      <c r="N295" s="20"/>
      <c r="O295" s="23">
        <f t="shared" si="79"/>
        <v>0</v>
      </c>
      <c r="P295" s="21"/>
      <c r="Q295" s="24">
        <f t="shared" si="80"/>
        <v>0</v>
      </c>
      <c r="S295" s="20"/>
      <c r="T295" s="23">
        <f t="shared" si="81"/>
        <v>0</v>
      </c>
      <c r="U295" s="21"/>
      <c r="V295" s="24">
        <f t="shared" si="82"/>
        <v>0</v>
      </c>
      <c r="X295" s="20"/>
      <c r="Y295" s="23">
        <f t="shared" si="83"/>
        <v>0</v>
      </c>
      <c r="Z295" s="21"/>
      <c r="AA295" s="24">
        <f t="shared" si="84"/>
        <v>0</v>
      </c>
      <c r="AC295" s="20"/>
      <c r="AD295" s="23">
        <f t="shared" si="85"/>
        <v>0</v>
      </c>
      <c r="AE295" s="21"/>
      <c r="AF295" s="24">
        <f t="shared" si="86"/>
        <v>0</v>
      </c>
      <c r="AH295" s="20"/>
      <c r="AI295" s="23">
        <f t="shared" si="87"/>
        <v>0</v>
      </c>
      <c r="AJ295" s="21"/>
      <c r="AK295" s="24">
        <f t="shared" si="88"/>
        <v>0</v>
      </c>
      <c r="AM295" s="20"/>
      <c r="AN295" s="23">
        <f t="shared" si="89"/>
        <v>0</v>
      </c>
      <c r="AO295" s="21"/>
      <c r="AP295" s="24">
        <f t="shared" si="90"/>
        <v>0</v>
      </c>
      <c r="AR295" s="25">
        <f t="shared" si="91"/>
        <v>1</v>
      </c>
      <c r="AS295" s="24">
        <f t="shared" si="92"/>
        <v>0</v>
      </c>
      <c r="AU295" s="100">
        <f t="shared" si="93"/>
        <v>0</v>
      </c>
      <c r="AV295" s="24">
        <f t="shared" si="94"/>
        <v>0</v>
      </c>
    </row>
    <row r="296" spans="1:48" x14ac:dyDescent="0.3">
      <c r="A296" s="18"/>
      <c r="B296" s="26"/>
      <c r="C296" s="19"/>
      <c r="D296" s="20"/>
      <c r="E296" s="23">
        <f t="shared" si="76"/>
        <v>0</v>
      </c>
      <c r="F296" s="21"/>
      <c r="G296" s="24">
        <f t="shared" si="76"/>
        <v>0</v>
      </c>
      <c r="I296" s="20"/>
      <c r="J296" s="23">
        <f t="shared" si="77"/>
        <v>0</v>
      </c>
      <c r="K296" s="21"/>
      <c r="L296" s="24">
        <f t="shared" si="78"/>
        <v>0</v>
      </c>
      <c r="N296" s="20"/>
      <c r="O296" s="23">
        <f t="shared" si="79"/>
        <v>0</v>
      </c>
      <c r="P296" s="21"/>
      <c r="Q296" s="24">
        <f t="shared" si="80"/>
        <v>0</v>
      </c>
      <c r="S296" s="20"/>
      <c r="T296" s="23">
        <f t="shared" si="81"/>
        <v>0</v>
      </c>
      <c r="U296" s="21"/>
      <c r="V296" s="24">
        <f t="shared" si="82"/>
        <v>0</v>
      </c>
      <c r="X296" s="20"/>
      <c r="Y296" s="23">
        <f t="shared" si="83"/>
        <v>0</v>
      </c>
      <c r="Z296" s="21"/>
      <c r="AA296" s="24">
        <f t="shared" si="84"/>
        <v>0</v>
      </c>
      <c r="AC296" s="20"/>
      <c r="AD296" s="23">
        <f t="shared" si="85"/>
        <v>0</v>
      </c>
      <c r="AE296" s="21"/>
      <c r="AF296" s="24">
        <f t="shared" si="86"/>
        <v>0</v>
      </c>
      <c r="AH296" s="20"/>
      <c r="AI296" s="23">
        <f t="shared" si="87"/>
        <v>0</v>
      </c>
      <c r="AJ296" s="21"/>
      <c r="AK296" s="24">
        <f t="shared" si="88"/>
        <v>0</v>
      </c>
      <c r="AM296" s="20"/>
      <c r="AN296" s="23">
        <f t="shared" si="89"/>
        <v>0</v>
      </c>
      <c r="AO296" s="21"/>
      <c r="AP296" s="24">
        <f t="shared" si="90"/>
        <v>0</v>
      </c>
      <c r="AR296" s="25">
        <f t="shared" si="91"/>
        <v>1</v>
      </c>
      <c r="AS296" s="24">
        <f t="shared" si="92"/>
        <v>0</v>
      </c>
      <c r="AU296" s="100">
        <f t="shared" si="93"/>
        <v>0</v>
      </c>
      <c r="AV296" s="24">
        <f t="shared" si="94"/>
        <v>0</v>
      </c>
    </row>
    <row r="297" spans="1:48" x14ac:dyDescent="0.3">
      <c r="A297" s="18"/>
      <c r="B297" s="26"/>
      <c r="C297" s="19"/>
      <c r="D297" s="20"/>
      <c r="E297" s="23">
        <f t="shared" si="76"/>
        <v>0</v>
      </c>
      <c r="F297" s="21"/>
      <c r="G297" s="24">
        <f t="shared" si="76"/>
        <v>0</v>
      </c>
      <c r="I297" s="20"/>
      <c r="J297" s="23">
        <f t="shared" si="77"/>
        <v>0</v>
      </c>
      <c r="K297" s="21"/>
      <c r="L297" s="24">
        <f t="shared" si="78"/>
        <v>0</v>
      </c>
      <c r="N297" s="20"/>
      <c r="O297" s="23">
        <f t="shared" si="79"/>
        <v>0</v>
      </c>
      <c r="P297" s="21"/>
      <c r="Q297" s="24">
        <f t="shared" si="80"/>
        <v>0</v>
      </c>
      <c r="S297" s="20"/>
      <c r="T297" s="23">
        <f t="shared" si="81"/>
        <v>0</v>
      </c>
      <c r="U297" s="21"/>
      <c r="V297" s="24">
        <f t="shared" si="82"/>
        <v>0</v>
      </c>
      <c r="X297" s="20"/>
      <c r="Y297" s="23">
        <f t="shared" si="83"/>
        <v>0</v>
      </c>
      <c r="Z297" s="21"/>
      <c r="AA297" s="24">
        <f t="shared" si="84"/>
        <v>0</v>
      </c>
      <c r="AC297" s="20"/>
      <c r="AD297" s="23">
        <f t="shared" si="85"/>
        <v>0</v>
      </c>
      <c r="AE297" s="21"/>
      <c r="AF297" s="24">
        <f t="shared" si="86"/>
        <v>0</v>
      </c>
      <c r="AH297" s="20"/>
      <c r="AI297" s="23">
        <f t="shared" si="87"/>
        <v>0</v>
      </c>
      <c r="AJ297" s="21"/>
      <c r="AK297" s="24">
        <f t="shared" si="88"/>
        <v>0</v>
      </c>
      <c r="AM297" s="20"/>
      <c r="AN297" s="23">
        <f t="shared" si="89"/>
        <v>0</v>
      </c>
      <c r="AO297" s="21"/>
      <c r="AP297" s="24">
        <f t="shared" si="90"/>
        <v>0</v>
      </c>
      <c r="AR297" s="25">
        <f t="shared" si="91"/>
        <v>1</v>
      </c>
      <c r="AS297" s="24">
        <f t="shared" si="92"/>
        <v>0</v>
      </c>
      <c r="AU297" s="100">
        <f t="shared" si="93"/>
        <v>0</v>
      </c>
      <c r="AV297" s="24">
        <f t="shared" si="94"/>
        <v>0</v>
      </c>
    </row>
    <row r="298" spans="1:48" x14ac:dyDescent="0.3">
      <c r="A298" s="18"/>
      <c r="B298" s="26"/>
      <c r="C298" s="19"/>
      <c r="D298" s="20"/>
      <c r="E298" s="23">
        <f t="shared" si="76"/>
        <v>0</v>
      </c>
      <c r="F298" s="21"/>
      <c r="G298" s="24">
        <f t="shared" si="76"/>
        <v>0</v>
      </c>
      <c r="I298" s="20"/>
      <c r="J298" s="23">
        <f t="shared" si="77"/>
        <v>0</v>
      </c>
      <c r="K298" s="21"/>
      <c r="L298" s="24">
        <f t="shared" si="78"/>
        <v>0</v>
      </c>
      <c r="N298" s="20"/>
      <c r="O298" s="23">
        <f t="shared" si="79"/>
        <v>0</v>
      </c>
      <c r="P298" s="21"/>
      <c r="Q298" s="24">
        <f t="shared" si="80"/>
        <v>0</v>
      </c>
      <c r="S298" s="20"/>
      <c r="T298" s="23">
        <f t="shared" si="81"/>
        <v>0</v>
      </c>
      <c r="U298" s="21"/>
      <c r="V298" s="24">
        <f t="shared" si="82"/>
        <v>0</v>
      </c>
      <c r="X298" s="20"/>
      <c r="Y298" s="23">
        <f t="shared" si="83"/>
        <v>0</v>
      </c>
      <c r="Z298" s="21"/>
      <c r="AA298" s="24">
        <f t="shared" si="84"/>
        <v>0</v>
      </c>
      <c r="AC298" s="20"/>
      <c r="AD298" s="23">
        <f t="shared" si="85"/>
        <v>0</v>
      </c>
      <c r="AE298" s="21"/>
      <c r="AF298" s="24">
        <f t="shared" si="86"/>
        <v>0</v>
      </c>
      <c r="AH298" s="20"/>
      <c r="AI298" s="23">
        <f t="shared" si="87"/>
        <v>0</v>
      </c>
      <c r="AJ298" s="21"/>
      <c r="AK298" s="24">
        <f t="shared" si="88"/>
        <v>0</v>
      </c>
      <c r="AM298" s="20"/>
      <c r="AN298" s="23">
        <f t="shared" si="89"/>
        <v>0</v>
      </c>
      <c r="AO298" s="21"/>
      <c r="AP298" s="24">
        <f t="shared" si="90"/>
        <v>0</v>
      </c>
      <c r="AR298" s="25">
        <f t="shared" si="91"/>
        <v>1</v>
      </c>
      <c r="AS298" s="24">
        <f t="shared" si="92"/>
        <v>0</v>
      </c>
      <c r="AU298" s="100">
        <f t="shared" si="93"/>
        <v>0</v>
      </c>
      <c r="AV298" s="24">
        <f t="shared" si="94"/>
        <v>0</v>
      </c>
    </row>
    <row r="299" spans="1:48" x14ac:dyDescent="0.3">
      <c r="A299" s="18"/>
      <c r="B299" s="26"/>
      <c r="C299" s="19"/>
      <c r="D299" s="20"/>
      <c r="E299" s="23">
        <f t="shared" si="76"/>
        <v>0</v>
      </c>
      <c r="F299" s="21"/>
      <c r="G299" s="24">
        <f t="shared" si="76"/>
        <v>0</v>
      </c>
      <c r="I299" s="20"/>
      <c r="J299" s="23">
        <f t="shared" si="77"/>
        <v>0</v>
      </c>
      <c r="K299" s="21"/>
      <c r="L299" s="24">
        <f t="shared" si="78"/>
        <v>0</v>
      </c>
      <c r="N299" s="20"/>
      <c r="O299" s="23">
        <f t="shared" si="79"/>
        <v>0</v>
      </c>
      <c r="P299" s="21"/>
      <c r="Q299" s="24">
        <f t="shared" si="80"/>
        <v>0</v>
      </c>
      <c r="S299" s="20"/>
      <c r="T299" s="23">
        <f t="shared" si="81"/>
        <v>0</v>
      </c>
      <c r="U299" s="21"/>
      <c r="V299" s="24">
        <f t="shared" si="82"/>
        <v>0</v>
      </c>
      <c r="X299" s="20"/>
      <c r="Y299" s="23">
        <f t="shared" si="83"/>
        <v>0</v>
      </c>
      <c r="Z299" s="21"/>
      <c r="AA299" s="24">
        <f t="shared" si="84"/>
        <v>0</v>
      </c>
      <c r="AC299" s="20"/>
      <c r="AD299" s="23">
        <f t="shared" si="85"/>
        <v>0</v>
      </c>
      <c r="AE299" s="21"/>
      <c r="AF299" s="24">
        <f t="shared" si="86"/>
        <v>0</v>
      </c>
      <c r="AH299" s="20"/>
      <c r="AI299" s="23">
        <f t="shared" si="87"/>
        <v>0</v>
      </c>
      <c r="AJ299" s="21"/>
      <c r="AK299" s="24">
        <f t="shared" si="88"/>
        <v>0</v>
      </c>
      <c r="AM299" s="20"/>
      <c r="AN299" s="23">
        <f t="shared" si="89"/>
        <v>0</v>
      </c>
      <c r="AO299" s="21"/>
      <c r="AP299" s="24">
        <f t="shared" si="90"/>
        <v>0</v>
      </c>
      <c r="AR299" s="25">
        <f t="shared" si="91"/>
        <v>1</v>
      </c>
      <c r="AS299" s="24">
        <f t="shared" si="92"/>
        <v>0</v>
      </c>
      <c r="AU299" s="100">
        <f t="shared" si="93"/>
        <v>0</v>
      </c>
      <c r="AV299" s="24">
        <f t="shared" si="94"/>
        <v>0</v>
      </c>
    </row>
    <row r="300" spans="1:48" x14ac:dyDescent="0.3">
      <c r="A300" s="18"/>
      <c r="B300" s="26"/>
      <c r="C300" s="19"/>
      <c r="D300" s="20"/>
      <c r="E300" s="23">
        <f t="shared" si="76"/>
        <v>0</v>
      </c>
      <c r="F300" s="21"/>
      <c r="G300" s="24">
        <f t="shared" si="76"/>
        <v>0</v>
      </c>
      <c r="I300" s="20"/>
      <c r="J300" s="23">
        <f t="shared" si="77"/>
        <v>0</v>
      </c>
      <c r="K300" s="21"/>
      <c r="L300" s="24">
        <f t="shared" si="78"/>
        <v>0</v>
      </c>
      <c r="N300" s="20"/>
      <c r="O300" s="23">
        <f t="shared" si="79"/>
        <v>0</v>
      </c>
      <c r="P300" s="21"/>
      <c r="Q300" s="24">
        <f t="shared" si="80"/>
        <v>0</v>
      </c>
      <c r="S300" s="20"/>
      <c r="T300" s="23">
        <f t="shared" si="81"/>
        <v>0</v>
      </c>
      <c r="U300" s="21"/>
      <c r="V300" s="24">
        <f t="shared" si="82"/>
        <v>0</v>
      </c>
      <c r="X300" s="20"/>
      <c r="Y300" s="23">
        <f t="shared" si="83"/>
        <v>0</v>
      </c>
      <c r="Z300" s="21"/>
      <c r="AA300" s="24">
        <f t="shared" si="84"/>
        <v>0</v>
      </c>
      <c r="AC300" s="20"/>
      <c r="AD300" s="23">
        <f t="shared" si="85"/>
        <v>0</v>
      </c>
      <c r="AE300" s="21"/>
      <c r="AF300" s="24">
        <f t="shared" si="86"/>
        <v>0</v>
      </c>
      <c r="AH300" s="20"/>
      <c r="AI300" s="23">
        <f t="shared" si="87"/>
        <v>0</v>
      </c>
      <c r="AJ300" s="21"/>
      <c r="AK300" s="24">
        <f t="shared" si="88"/>
        <v>0</v>
      </c>
      <c r="AM300" s="20"/>
      <c r="AN300" s="23">
        <f t="shared" si="89"/>
        <v>0</v>
      </c>
      <c r="AO300" s="21"/>
      <c r="AP300" s="24">
        <f t="shared" si="90"/>
        <v>0</v>
      </c>
      <c r="AR300" s="25">
        <f t="shared" si="91"/>
        <v>1</v>
      </c>
      <c r="AS300" s="24">
        <f t="shared" si="92"/>
        <v>0</v>
      </c>
      <c r="AU300" s="100">
        <f t="shared" si="93"/>
        <v>0</v>
      </c>
      <c r="AV300" s="24">
        <f t="shared" si="94"/>
        <v>0</v>
      </c>
    </row>
    <row r="301" spans="1:48" x14ac:dyDescent="0.3">
      <c r="A301" s="18"/>
      <c r="B301" s="26"/>
      <c r="C301" s="19"/>
      <c r="D301" s="20"/>
      <c r="E301" s="23">
        <f t="shared" si="76"/>
        <v>0</v>
      </c>
      <c r="F301" s="21"/>
      <c r="G301" s="24">
        <f t="shared" si="76"/>
        <v>0</v>
      </c>
      <c r="I301" s="20"/>
      <c r="J301" s="23">
        <f t="shared" si="77"/>
        <v>0</v>
      </c>
      <c r="K301" s="21"/>
      <c r="L301" s="24">
        <f t="shared" si="78"/>
        <v>0</v>
      </c>
      <c r="N301" s="20"/>
      <c r="O301" s="23">
        <f t="shared" si="79"/>
        <v>0</v>
      </c>
      <c r="P301" s="21"/>
      <c r="Q301" s="24">
        <f t="shared" si="80"/>
        <v>0</v>
      </c>
      <c r="S301" s="20"/>
      <c r="T301" s="23">
        <f t="shared" si="81"/>
        <v>0</v>
      </c>
      <c r="U301" s="21"/>
      <c r="V301" s="24">
        <f t="shared" si="82"/>
        <v>0</v>
      </c>
      <c r="X301" s="20"/>
      <c r="Y301" s="23">
        <f t="shared" si="83"/>
        <v>0</v>
      </c>
      <c r="Z301" s="21"/>
      <c r="AA301" s="24">
        <f t="shared" si="84"/>
        <v>0</v>
      </c>
      <c r="AC301" s="20"/>
      <c r="AD301" s="23">
        <f t="shared" si="85"/>
        <v>0</v>
      </c>
      <c r="AE301" s="21"/>
      <c r="AF301" s="24">
        <f t="shared" si="86"/>
        <v>0</v>
      </c>
      <c r="AH301" s="20"/>
      <c r="AI301" s="23">
        <f t="shared" si="87"/>
        <v>0</v>
      </c>
      <c r="AJ301" s="21"/>
      <c r="AK301" s="24">
        <f t="shared" si="88"/>
        <v>0</v>
      </c>
      <c r="AM301" s="20"/>
      <c r="AN301" s="23">
        <f t="shared" si="89"/>
        <v>0</v>
      </c>
      <c r="AO301" s="21"/>
      <c r="AP301" s="24">
        <f t="shared" si="90"/>
        <v>0</v>
      </c>
      <c r="AR301" s="25">
        <f t="shared" si="91"/>
        <v>1</v>
      </c>
      <c r="AS301" s="24">
        <f t="shared" si="92"/>
        <v>0</v>
      </c>
      <c r="AU301" s="100">
        <f t="shared" si="93"/>
        <v>0</v>
      </c>
      <c r="AV301" s="24">
        <f t="shared" si="94"/>
        <v>0</v>
      </c>
    </row>
    <row r="302" spans="1:48" x14ac:dyDescent="0.3">
      <c r="A302" s="18"/>
      <c r="B302" s="26"/>
      <c r="C302" s="19"/>
      <c r="D302" s="20"/>
      <c r="E302" s="23">
        <f t="shared" si="76"/>
        <v>0</v>
      </c>
      <c r="F302" s="21"/>
      <c r="G302" s="24">
        <f t="shared" si="76"/>
        <v>0</v>
      </c>
      <c r="I302" s="20"/>
      <c r="J302" s="23">
        <f t="shared" si="77"/>
        <v>0</v>
      </c>
      <c r="K302" s="21"/>
      <c r="L302" s="24">
        <f t="shared" si="78"/>
        <v>0</v>
      </c>
      <c r="N302" s="20"/>
      <c r="O302" s="23">
        <f t="shared" si="79"/>
        <v>0</v>
      </c>
      <c r="P302" s="21"/>
      <c r="Q302" s="24">
        <f t="shared" si="80"/>
        <v>0</v>
      </c>
      <c r="S302" s="20"/>
      <c r="T302" s="23">
        <f t="shared" si="81"/>
        <v>0</v>
      </c>
      <c r="U302" s="21"/>
      <c r="V302" s="24">
        <f t="shared" si="82"/>
        <v>0</v>
      </c>
      <c r="X302" s="20"/>
      <c r="Y302" s="23">
        <f t="shared" si="83"/>
        <v>0</v>
      </c>
      <c r="Z302" s="21"/>
      <c r="AA302" s="24">
        <f t="shared" si="84"/>
        <v>0</v>
      </c>
      <c r="AC302" s="20"/>
      <c r="AD302" s="23">
        <f t="shared" si="85"/>
        <v>0</v>
      </c>
      <c r="AE302" s="21"/>
      <c r="AF302" s="24">
        <f t="shared" si="86"/>
        <v>0</v>
      </c>
      <c r="AH302" s="20"/>
      <c r="AI302" s="23">
        <f t="shared" si="87"/>
        <v>0</v>
      </c>
      <c r="AJ302" s="21"/>
      <c r="AK302" s="24">
        <f t="shared" si="88"/>
        <v>0</v>
      </c>
      <c r="AM302" s="20"/>
      <c r="AN302" s="23">
        <f t="shared" si="89"/>
        <v>0</v>
      </c>
      <c r="AO302" s="21"/>
      <c r="AP302" s="24">
        <f t="shared" si="90"/>
        <v>0</v>
      </c>
      <c r="AR302" s="25">
        <f t="shared" si="91"/>
        <v>1</v>
      </c>
      <c r="AS302" s="24">
        <f t="shared" si="92"/>
        <v>0</v>
      </c>
      <c r="AU302" s="100">
        <f t="shared" si="93"/>
        <v>0</v>
      </c>
      <c r="AV302" s="24">
        <f t="shared" si="94"/>
        <v>0</v>
      </c>
    </row>
    <row r="303" spans="1:48" x14ac:dyDescent="0.3">
      <c r="A303" s="18"/>
      <c r="B303" s="26"/>
      <c r="C303" s="19"/>
      <c r="D303" s="20"/>
      <c r="E303" s="23">
        <f t="shared" si="76"/>
        <v>0</v>
      </c>
      <c r="F303" s="21"/>
      <c r="G303" s="24">
        <f t="shared" si="76"/>
        <v>0</v>
      </c>
      <c r="I303" s="20"/>
      <c r="J303" s="23">
        <f t="shared" si="77"/>
        <v>0</v>
      </c>
      <c r="K303" s="21"/>
      <c r="L303" s="24">
        <f t="shared" si="78"/>
        <v>0</v>
      </c>
      <c r="N303" s="20"/>
      <c r="O303" s="23">
        <f t="shared" si="79"/>
        <v>0</v>
      </c>
      <c r="P303" s="21"/>
      <c r="Q303" s="24">
        <f t="shared" si="80"/>
        <v>0</v>
      </c>
      <c r="S303" s="20"/>
      <c r="T303" s="23">
        <f t="shared" si="81"/>
        <v>0</v>
      </c>
      <c r="U303" s="21"/>
      <c r="V303" s="24">
        <f t="shared" si="82"/>
        <v>0</v>
      </c>
      <c r="X303" s="20"/>
      <c r="Y303" s="23">
        <f t="shared" si="83"/>
        <v>0</v>
      </c>
      <c r="Z303" s="21"/>
      <c r="AA303" s="24">
        <f t="shared" si="84"/>
        <v>0</v>
      </c>
      <c r="AC303" s="20"/>
      <c r="AD303" s="23">
        <f t="shared" si="85"/>
        <v>0</v>
      </c>
      <c r="AE303" s="21"/>
      <c r="AF303" s="24">
        <f t="shared" si="86"/>
        <v>0</v>
      </c>
      <c r="AH303" s="20"/>
      <c r="AI303" s="23">
        <f t="shared" si="87"/>
        <v>0</v>
      </c>
      <c r="AJ303" s="21"/>
      <c r="AK303" s="24">
        <f t="shared" si="88"/>
        <v>0</v>
      </c>
      <c r="AM303" s="20"/>
      <c r="AN303" s="23">
        <f t="shared" si="89"/>
        <v>0</v>
      </c>
      <c r="AO303" s="21"/>
      <c r="AP303" s="24">
        <f t="shared" si="90"/>
        <v>0</v>
      </c>
      <c r="AR303" s="25">
        <f t="shared" si="91"/>
        <v>1</v>
      </c>
      <c r="AS303" s="24">
        <f t="shared" si="92"/>
        <v>0</v>
      </c>
      <c r="AU303" s="100">
        <f t="shared" si="93"/>
        <v>0</v>
      </c>
      <c r="AV303" s="24">
        <f t="shared" si="94"/>
        <v>0</v>
      </c>
    </row>
    <row r="304" spans="1:48" x14ac:dyDescent="0.3">
      <c r="A304" s="18"/>
      <c r="B304" s="26"/>
      <c r="C304" s="19"/>
      <c r="D304" s="20"/>
      <c r="E304" s="23">
        <f t="shared" si="76"/>
        <v>0</v>
      </c>
      <c r="F304" s="21"/>
      <c r="G304" s="24">
        <f t="shared" si="76"/>
        <v>0</v>
      </c>
      <c r="I304" s="20"/>
      <c r="J304" s="23">
        <f t="shared" si="77"/>
        <v>0</v>
      </c>
      <c r="K304" s="21"/>
      <c r="L304" s="24">
        <f t="shared" si="78"/>
        <v>0</v>
      </c>
      <c r="N304" s="20"/>
      <c r="O304" s="23">
        <f t="shared" si="79"/>
        <v>0</v>
      </c>
      <c r="P304" s="21"/>
      <c r="Q304" s="24">
        <f t="shared" si="80"/>
        <v>0</v>
      </c>
      <c r="S304" s="20"/>
      <c r="T304" s="23">
        <f t="shared" si="81"/>
        <v>0</v>
      </c>
      <c r="U304" s="21"/>
      <c r="V304" s="24">
        <f t="shared" si="82"/>
        <v>0</v>
      </c>
      <c r="X304" s="20"/>
      <c r="Y304" s="23">
        <f t="shared" si="83"/>
        <v>0</v>
      </c>
      <c r="Z304" s="21"/>
      <c r="AA304" s="24">
        <f t="shared" si="84"/>
        <v>0</v>
      </c>
      <c r="AC304" s="20"/>
      <c r="AD304" s="23">
        <f t="shared" si="85"/>
        <v>0</v>
      </c>
      <c r="AE304" s="21"/>
      <c r="AF304" s="24">
        <f t="shared" si="86"/>
        <v>0</v>
      </c>
      <c r="AH304" s="20"/>
      <c r="AI304" s="23">
        <f t="shared" si="87"/>
        <v>0</v>
      </c>
      <c r="AJ304" s="21"/>
      <c r="AK304" s="24">
        <f t="shared" si="88"/>
        <v>0</v>
      </c>
      <c r="AM304" s="20"/>
      <c r="AN304" s="23">
        <f t="shared" si="89"/>
        <v>0</v>
      </c>
      <c r="AO304" s="21"/>
      <c r="AP304" s="24">
        <f t="shared" si="90"/>
        <v>0</v>
      </c>
      <c r="AR304" s="25">
        <f t="shared" si="91"/>
        <v>1</v>
      </c>
      <c r="AS304" s="24">
        <f t="shared" si="92"/>
        <v>0</v>
      </c>
      <c r="AU304" s="100">
        <f t="shared" si="93"/>
        <v>0</v>
      </c>
      <c r="AV304" s="24">
        <f t="shared" si="94"/>
        <v>0</v>
      </c>
    </row>
    <row r="305" spans="1:48" x14ac:dyDescent="0.3">
      <c r="A305" s="18"/>
      <c r="B305" s="26"/>
      <c r="C305" s="19"/>
      <c r="D305" s="20"/>
      <c r="E305" s="23">
        <f t="shared" si="76"/>
        <v>0</v>
      </c>
      <c r="F305" s="21"/>
      <c r="G305" s="24">
        <f t="shared" si="76"/>
        <v>0</v>
      </c>
      <c r="I305" s="20"/>
      <c r="J305" s="23">
        <f t="shared" si="77"/>
        <v>0</v>
      </c>
      <c r="K305" s="21"/>
      <c r="L305" s="24">
        <f t="shared" si="78"/>
        <v>0</v>
      </c>
      <c r="N305" s="20"/>
      <c r="O305" s="23">
        <f t="shared" si="79"/>
        <v>0</v>
      </c>
      <c r="P305" s="21"/>
      <c r="Q305" s="24">
        <f t="shared" si="80"/>
        <v>0</v>
      </c>
      <c r="S305" s="20"/>
      <c r="T305" s="23">
        <f t="shared" si="81"/>
        <v>0</v>
      </c>
      <c r="U305" s="21"/>
      <c r="V305" s="24">
        <f t="shared" si="82"/>
        <v>0</v>
      </c>
      <c r="X305" s="20"/>
      <c r="Y305" s="23">
        <f t="shared" si="83"/>
        <v>0</v>
      </c>
      <c r="Z305" s="21"/>
      <c r="AA305" s="24">
        <f t="shared" si="84"/>
        <v>0</v>
      </c>
      <c r="AC305" s="20"/>
      <c r="AD305" s="23">
        <f t="shared" si="85"/>
        <v>0</v>
      </c>
      <c r="AE305" s="21"/>
      <c r="AF305" s="24">
        <f t="shared" si="86"/>
        <v>0</v>
      </c>
      <c r="AH305" s="20"/>
      <c r="AI305" s="23">
        <f t="shared" si="87"/>
        <v>0</v>
      </c>
      <c r="AJ305" s="21"/>
      <c r="AK305" s="24">
        <f t="shared" si="88"/>
        <v>0</v>
      </c>
      <c r="AM305" s="20"/>
      <c r="AN305" s="23">
        <f t="shared" si="89"/>
        <v>0</v>
      </c>
      <c r="AO305" s="21"/>
      <c r="AP305" s="24">
        <f t="shared" si="90"/>
        <v>0</v>
      </c>
      <c r="AR305" s="25">
        <f t="shared" si="91"/>
        <v>1</v>
      </c>
      <c r="AS305" s="24">
        <f t="shared" si="92"/>
        <v>0</v>
      </c>
      <c r="AU305" s="100">
        <f t="shared" si="93"/>
        <v>0</v>
      </c>
      <c r="AV305" s="24">
        <f t="shared" si="94"/>
        <v>0</v>
      </c>
    </row>
    <row r="306" spans="1:48" x14ac:dyDescent="0.3">
      <c r="A306" s="18"/>
      <c r="B306" s="26"/>
      <c r="C306" s="19"/>
      <c r="D306" s="20"/>
      <c r="E306" s="23">
        <f t="shared" si="76"/>
        <v>0</v>
      </c>
      <c r="F306" s="21"/>
      <c r="G306" s="24">
        <f t="shared" si="76"/>
        <v>0</v>
      </c>
      <c r="I306" s="20"/>
      <c r="J306" s="23">
        <f t="shared" si="77"/>
        <v>0</v>
      </c>
      <c r="K306" s="21"/>
      <c r="L306" s="24">
        <f t="shared" si="78"/>
        <v>0</v>
      </c>
      <c r="N306" s="20"/>
      <c r="O306" s="23">
        <f t="shared" si="79"/>
        <v>0</v>
      </c>
      <c r="P306" s="21"/>
      <c r="Q306" s="24">
        <f t="shared" si="80"/>
        <v>0</v>
      </c>
      <c r="S306" s="20"/>
      <c r="T306" s="23">
        <f t="shared" si="81"/>
        <v>0</v>
      </c>
      <c r="U306" s="21"/>
      <c r="V306" s="24">
        <f t="shared" si="82"/>
        <v>0</v>
      </c>
      <c r="X306" s="20"/>
      <c r="Y306" s="23">
        <f t="shared" si="83"/>
        <v>0</v>
      </c>
      <c r="Z306" s="21"/>
      <c r="AA306" s="24">
        <f t="shared" si="84"/>
        <v>0</v>
      </c>
      <c r="AC306" s="20"/>
      <c r="AD306" s="23">
        <f t="shared" si="85"/>
        <v>0</v>
      </c>
      <c r="AE306" s="21"/>
      <c r="AF306" s="24">
        <f t="shared" si="86"/>
        <v>0</v>
      </c>
      <c r="AH306" s="20"/>
      <c r="AI306" s="23">
        <f t="shared" si="87"/>
        <v>0</v>
      </c>
      <c r="AJ306" s="21"/>
      <c r="AK306" s="24">
        <f t="shared" si="88"/>
        <v>0</v>
      </c>
      <c r="AM306" s="20"/>
      <c r="AN306" s="23">
        <f t="shared" si="89"/>
        <v>0</v>
      </c>
      <c r="AO306" s="21"/>
      <c r="AP306" s="24">
        <f t="shared" si="90"/>
        <v>0</v>
      </c>
      <c r="AR306" s="25">
        <f t="shared" si="91"/>
        <v>1</v>
      </c>
      <c r="AS306" s="24">
        <f t="shared" si="92"/>
        <v>0</v>
      </c>
      <c r="AU306" s="100">
        <f t="shared" si="93"/>
        <v>0</v>
      </c>
      <c r="AV306" s="24">
        <f t="shared" si="94"/>
        <v>0</v>
      </c>
    </row>
    <row r="307" spans="1:48" x14ac:dyDescent="0.3">
      <c r="A307" s="18"/>
      <c r="B307" s="26"/>
      <c r="C307" s="19"/>
      <c r="D307" s="20"/>
      <c r="E307" s="23">
        <f t="shared" si="76"/>
        <v>0</v>
      </c>
      <c r="F307" s="21"/>
      <c r="G307" s="24">
        <f t="shared" si="76"/>
        <v>0</v>
      </c>
      <c r="I307" s="20"/>
      <c r="J307" s="23">
        <f t="shared" si="77"/>
        <v>0</v>
      </c>
      <c r="K307" s="21"/>
      <c r="L307" s="24">
        <f t="shared" si="78"/>
        <v>0</v>
      </c>
      <c r="N307" s="20"/>
      <c r="O307" s="23">
        <f t="shared" si="79"/>
        <v>0</v>
      </c>
      <c r="P307" s="21"/>
      <c r="Q307" s="24">
        <f t="shared" si="80"/>
        <v>0</v>
      </c>
      <c r="S307" s="20"/>
      <c r="T307" s="23">
        <f t="shared" si="81"/>
        <v>0</v>
      </c>
      <c r="U307" s="21"/>
      <c r="V307" s="24">
        <f t="shared" si="82"/>
        <v>0</v>
      </c>
      <c r="X307" s="20"/>
      <c r="Y307" s="23">
        <f t="shared" si="83"/>
        <v>0</v>
      </c>
      <c r="Z307" s="21"/>
      <c r="AA307" s="24">
        <f t="shared" si="84"/>
        <v>0</v>
      </c>
      <c r="AC307" s="20"/>
      <c r="AD307" s="23">
        <f t="shared" si="85"/>
        <v>0</v>
      </c>
      <c r="AE307" s="21"/>
      <c r="AF307" s="24">
        <f t="shared" si="86"/>
        <v>0</v>
      </c>
      <c r="AH307" s="20"/>
      <c r="AI307" s="23">
        <f t="shared" si="87"/>
        <v>0</v>
      </c>
      <c r="AJ307" s="21"/>
      <c r="AK307" s="24">
        <f t="shared" si="88"/>
        <v>0</v>
      </c>
      <c r="AM307" s="20"/>
      <c r="AN307" s="23">
        <f t="shared" si="89"/>
        <v>0</v>
      </c>
      <c r="AO307" s="21"/>
      <c r="AP307" s="24">
        <f t="shared" si="90"/>
        <v>0</v>
      </c>
      <c r="AR307" s="25">
        <f t="shared" si="91"/>
        <v>1</v>
      </c>
      <c r="AS307" s="24">
        <f t="shared" si="92"/>
        <v>0</v>
      </c>
      <c r="AU307" s="100">
        <f t="shared" si="93"/>
        <v>0</v>
      </c>
      <c r="AV307" s="24">
        <f t="shared" si="94"/>
        <v>0</v>
      </c>
    </row>
    <row r="308" spans="1:48" x14ac:dyDescent="0.3">
      <c r="A308" s="18"/>
      <c r="B308" s="26"/>
      <c r="C308" s="19"/>
      <c r="D308" s="20"/>
      <c r="E308" s="23">
        <f t="shared" si="76"/>
        <v>0</v>
      </c>
      <c r="F308" s="21"/>
      <c r="G308" s="24">
        <f t="shared" si="76"/>
        <v>0</v>
      </c>
      <c r="I308" s="20"/>
      <c r="J308" s="23">
        <f t="shared" si="77"/>
        <v>0</v>
      </c>
      <c r="K308" s="21"/>
      <c r="L308" s="24">
        <f t="shared" si="78"/>
        <v>0</v>
      </c>
      <c r="N308" s="20"/>
      <c r="O308" s="23">
        <f t="shared" si="79"/>
        <v>0</v>
      </c>
      <c r="P308" s="21"/>
      <c r="Q308" s="24">
        <f t="shared" si="80"/>
        <v>0</v>
      </c>
      <c r="S308" s="20"/>
      <c r="T308" s="23">
        <f t="shared" si="81"/>
        <v>0</v>
      </c>
      <c r="U308" s="21"/>
      <c r="V308" s="24">
        <f t="shared" si="82"/>
        <v>0</v>
      </c>
      <c r="X308" s="20"/>
      <c r="Y308" s="23">
        <f t="shared" si="83"/>
        <v>0</v>
      </c>
      <c r="Z308" s="21"/>
      <c r="AA308" s="24">
        <f t="shared" si="84"/>
        <v>0</v>
      </c>
      <c r="AC308" s="20"/>
      <c r="AD308" s="23">
        <f t="shared" si="85"/>
        <v>0</v>
      </c>
      <c r="AE308" s="21"/>
      <c r="AF308" s="24">
        <f t="shared" si="86"/>
        <v>0</v>
      </c>
      <c r="AH308" s="20"/>
      <c r="AI308" s="23">
        <f t="shared" si="87"/>
        <v>0</v>
      </c>
      <c r="AJ308" s="21"/>
      <c r="AK308" s="24">
        <f t="shared" si="88"/>
        <v>0</v>
      </c>
      <c r="AM308" s="20"/>
      <c r="AN308" s="23">
        <f t="shared" si="89"/>
        <v>0</v>
      </c>
      <c r="AO308" s="21"/>
      <c r="AP308" s="24">
        <f t="shared" si="90"/>
        <v>0</v>
      </c>
      <c r="AR308" s="25">
        <f t="shared" si="91"/>
        <v>1</v>
      </c>
      <c r="AS308" s="24">
        <f t="shared" si="92"/>
        <v>0</v>
      </c>
      <c r="AU308" s="100">
        <f t="shared" si="93"/>
        <v>0</v>
      </c>
      <c r="AV308" s="24">
        <f t="shared" si="94"/>
        <v>0</v>
      </c>
    </row>
    <row r="309" spans="1:48" x14ac:dyDescent="0.3">
      <c r="A309" s="18"/>
      <c r="B309" s="26"/>
      <c r="C309" s="19"/>
      <c r="D309" s="20"/>
      <c r="E309" s="23">
        <f t="shared" si="76"/>
        <v>0</v>
      </c>
      <c r="F309" s="21"/>
      <c r="G309" s="24">
        <f t="shared" si="76"/>
        <v>0</v>
      </c>
      <c r="I309" s="20"/>
      <c r="J309" s="23">
        <f t="shared" si="77"/>
        <v>0</v>
      </c>
      <c r="K309" s="21"/>
      <c r="L309" s="24">
        <f t="shared" si="78"/>
        <v>0</v>
      </c>
      <c r="N309" s="20"/>
      <c r="O309" s="23">
        <f t="shared" si="79"/>
        <v>0</v>
      </c>
      <c r="P309" s="21"/>
      <c r="Q309" s="24">
        <f t="shared" si="80"/>
        <v>0</v>
      </c>
      <c r="S309" s="20"/>
      <c r="T309" s="23">
        <f t="shared" si="81"/>
        <v>0</v>
      </c>
      <c r="U309" s="21"/>
      <c r="V309" s="24">
        <f t="shared" si="82"/>
        <v>0</v>
      </c>
      <c r="X309" s="20"/>
      <c r="Y309" s="23">
        <f t="shared" si="83"/>
        <v>0</v>
      </c>
      <c r="Z309" s="21"/>
      <c r="AA309" s="24">
        <f t="shared" si="84"/>
        <v>0</v>
      </c>
      <c r="AC309" s="20"/>
      <c r="AD309" s="23">
        <f t="shared" si="85"/>
        <v>0</v>
      </c>
      <c r="AE309" s="21"/>
      <c r="AF309" s="24">
        <f t="shared" si="86"/>
        <v>0</v>
      </c>
      <c r="AH309" s="20"/>
      <c r="AI309" s="23">
        <f t="shared" si="87"/>
        <v>0</v>
      </c>
      <c r="AJ309" s="21"/>
      <c r="AK309" s="24">
        <f t="shared" si="88"/>
        <v>0</v>
      </c>
      <c r="AM309" s="20"/>
      <c r="AN309" s="23">
        <f t="shared" si="89"/>
        <v>0</v>
      </c>
      <c r="AO309" s="21"/>
      <c r="AP309" s="24">
        <f t="shared" si="90"/>
        <v>0</v>
      </c>
      <c r="AR309" s="25">
        <f t="shared" si="91"/>
        <v>1</v>
      </c>
      <c r="AS309" s="24">
        <f t="shared" si="92"/>
        <v>0</v>
      </c>
      <c r="AU309" s="100">
        <f t="shared" si="93"/>
        <v>0</v>
      </c>
      <c r="AV309" s="24">
        <f t="shared" si="94"/>
        <v>0</v>
      </c>
    </row>
    <row r="310" spans="1:48" x14ac:dyDescent="0.3">
      <c r="A310" s="18"/>
      <c r="B310" s="26"/>
      <c r="C310" s="19"/>
      <c r="D310" s="20"/>
      <c r="E310" s="23">
        <f t="shared" si="76"/>
        <v>0</v>
      </c>
      <c r="F310" s="21"/>
      <c r="G310" s="24">
        <f t="shared" si="76"/>
        <v>0</v>
      </c>
      <c r="I310" s="20"/>
      <c r="J310" s="23">
        <f t="shared" si="77"/>
        <v>0</v>
      </c>
      <c r="K310" s="21"/>
      <c r="L310" s="24">
        <f t="shared" si="78"/>
        <v>0</v>
      </c>
      <c r="N310" s="20"/>
      <c r="O310" s="23">
        <f t="shared" si="79"/>
        <v>0</v>
      </c>
      <c r="P310" s="21"/>
      <c r="Q310" s="24">
        <f t="shared" si="80"/>
        <v>0</v>
      </c>
      <c r="S310" s="20"/>
      <c r="T310" s="23">
        <f t="shared" si="81"/>
        <v>0</v>
      </c>
      <c r="U310" s="21"/>
      <c r="V310" s="24">
        <f t="shared" si="82"/>
        <v>0</v>
      </c>
      <c r="X310" s="20"/>
      <c r="Y310" s="23">
        <f t="shared" si="83"/>
        <v>0</v>
      </c>
      <c r="Z310" s="21"/>
      <c r="AA310" s="24">
        <f t="shared" si="84"/>
        <v>0</v>
      </c>
      <c r="AC310" s="20"/>
      <c r="AD310" s="23">
        <f t="shared" si="85"/>
        <v>0</v>
      </c>
      <c r="AE310" s="21"/>
      <c r="AF310" s="24">
        <f t="shared" si="86"/>
        <v>0</v>
      </c>
      <c r="AH310" s="20"/>
      <c r="AI310" s="23">
        <f t="shared" si="87"/>
        <v>0</v>
      </c>
      <c r="AJ310" s="21"/>
      <c r="AK310" s="24">
        <f t="shared" si="88"/>
        <v>0</v>
      </c>
      <c r="AM310" s="20"/>
      <c r="AN310" s="23">
        <f t="shared" si="89"/>
        <v>0</v>
      </c>
      <c r="AO310" s="21"/>
      <c r="AP310" s="24">
        <f t="shared" si="90"/>
        <v>0</v>
      </c>
      <c r="AR310" s="25">
        <f t="shared" si="91"/>
        <v>1</v>
      </c>
      <c r="AS310" s="24">
        <f t="shared" si="92"/>
        <v>0</v>
      </c>
      <c r="AU310" s="100">
        <f t="shared" si="93"/>
        <v>0</v>
      </c>
      <c r="AV310" s="24">
        <f t="shared" si="94"/>
        <v>0</v>
      </c>
    </row>
    <row r="311" spans="1:48" x14ac:dyDescent="0.3">
      <c r="A311" s="18"/>
      <c r="B311" s="26"/>
      <c r="C311" s="19"/>
      <c r="D311" s="20"/>
      <c r="E311" s="23">
        <f t="shared" si="76"/>
        <v>0</v>
      </c>
      <c r="F311" s="21"/>
      <c r="G311" s="24">
        <f t="shared" si="76"/>
        <v>0</v>
      </c>
      <c r="I311" s="20"/>
      <c r="J311" s="23">
        <f t="shared" si="77"/>
        <v>0</v>
      </c>
      <c r="K311" s="21"/>
      <c r="L311" s="24">
        <f t="shared" si="78"/>
        <v>0</v>
      </c>
      <c r="N311" s="20"/>
      <c r="O311" s="23">
        <f t="shared" si="79"/>
        <v>0</v>
      </c>
      <c r="P311" s="21"/>
      <c r="Q311" s="24">
        <f t="shared" si="80"/>
        <v>0</v>
      </c>
      <c r="S311" s="20"/>
      <c r="T311" s="23">
        <f t="shared" si="81"/>
        <v>0</v>
      </c>
      <c r="U311" s="21"/>
      <c r="V311" s="24">
        <f t="shared" si="82"/>
        <v>0</v>
      </c>
      <c r="X311" s="20"/>
      <c r="Y311" s="23">
        <f t="shared" si="83"/>
        <v>0</v>
      </c>
      <c r="Z311" s="21"/>
      <c r="AA311" s="24">
        <f t="shared" si="84"/>
        <v>0</v>
      </c>
      <c r="AC311" s="20"/>
      <c r="AD311" s="23">
        <f t="shared" si="85"/>
        <v>0</v>
      </c>
      <c r="AE311" s="21"/>
      <c r="AF311" s="24">
        <f t="shared" si="86"/>
        <v>0</v>
      </c>
      <c r="AH311" s="20"/>
      <c r="AI311" s="23">
        <f t="shared" si="87"/>
        <v>0</v>
      </c>
      <c r="AJ311" s="21"/>
      <c r="AK311" s="24">
        <f t="shared" si="88"/>
        <v>0</v>
      </c>
      <c r="AM311" s="20"/>
      <c r="AN311" s="23">
        <f t="shared" si="89"/>
        <v>0</v>
      </c>
      <c r="AO311" s="21"/>
      <c r="AP311" s="24">
        <f t="shared" si="90"/>
        <v>0</v>
      </c>
      <c r="AR311" s="25">
        <f t="shared" si="91"/>
        <v>1</v>
      </c>
      <c r="AS311" s="24">
        <f t="shared" si="92"/>
        <v>0</v>
      </c>
      <c r="AU311" s="100">
        <f t="shared" si="93"/>
        <v>0</v>
      </c>
      <c r="AV311" s="24">
        <f t="shared" si="94"/>
        <v>0</v>
      </c>
    </row>
    <row r="312" spans="1:48" x14ac:dyDescent="0.3">
      <c r="A312" s="18"/>
      <c r="B312" s="26"/>
      <c r="C312" s="19"/>
      <c r="D312" s="20"/>
      <c r="E312" s="23">
        <f t="shared" si="76"/>
        <v>0</v>
      </c>
      <c r="F312" s="21"/>
      <c r="G312" s="24">
        <f t="shared" si="76"/>
        <v>0</v>
      </c>
      <c r="I312" s="20"/>
      <c r="J312" s="23">
        <f t="shared" si="77"/>
        <v>0</v>
      </c>
      <c r="K312" s="21"/>
      <c r="L312" s="24">
        <f t="shared" si="78"/>
        <v>0</v>
      </c>
      <c r="N312" s="20"/>
      <c r="O312" s="23">
        <f t="shared" si="79"/>
        <v>0</v>
      </c>
      <c r="P312" s="21"/>
      <c r="Q312" s="24">
        <f t="shared" si="80"/>
        <v>0</v>
      </c>
      <c r="S312" s="20"/>
      <c r="T312" s="23">
        <f t="shared" si="81"/>
        <v>0</v>
      </c>
      <c r="U312" s="21"/>
      <c r="V312" s="24">
        <f t="shared" si="82"/>
        <v>0</v>
      </c>
      <c r="X312" s="20"/>
      <c r="Y312" s="23">
        <f t="shared" si="83"/>
        <v>0</v>
      </c>
      <c r="Z312" s="21"/>
      <c r="AA312" s="24">
        <f t="shared" si="84"/>
        <v>0</v>
      </c>
      <c r="AC312" s="20"/>
      <c r="AD312" s="23">
        <f t="shared" si="85"/>
        <v>0</v>
      </c>
      <c r="AE312" s="21"/>
      <c r="AF312" s="24">
        <f t="shared" si="86"/>
        <v>0</v>
      </c>
      <c r="AH312" s="20"/>
      <c r="AI312" s="23">
        <f t="shared" si="87"/>
        <v>0</v>
      </c>
      <c r="AJ312" s="21"/>
      <c r="AK312" s="24">
        <f t="shared" si="88"/>
        <v>0</v>
      </c>
      <c r="AM312" s="20"/>
      <c r="AN312" s="23">
        <f t="shared" si="89"/>
        <v>0</v>
      </c>
      <c r="AO312" s="21"/>
      <c r="AP312" s="24">
        <f t="shared" si="90"/>
        <v>0</v>
      </c>
      <c r="AR312" s="25">
        <f t="shared" si="91"/>
        <v>1</v>
      </c>
      <c r="AS312" s="24">
        <f t="shared" si="92"/>
        <v>0</v>
      </c>
      <c r="AU312" s="100">
        <f t="shared" si="93"/>
        <v>0</v>
      </c>
      <c r="AV312" s="24">
        <f t="shared" si="94"/>
        <v>0</v>
      </c>
    </row>
    <row r="313" spans="1:48" x14ac:dyDescent="0.3">
      <c r="A313" s="18"/>
      <c r="B313" s="26"/>
      <c r="C313" s="19"/>
      <c r="D313" s="20"/>
      <c r="E313" s="23">
        <f t="shared" si="76"/>
        <v>0</v>
      </c>
      <c r="F313" s="21"/>
      <c r="G313" s="24">
        <f t="shared" si="76"/>
        <v>0</v>
      </c>
      <c r="I313" s="20"/>
      <c r="J313" s="23">
        <f t="shared" si="77"/>
        <v>0</v>
      </c>
      <c r="K313" s="21"/>
      <c r="L313" s="24">
        <f t="shared" si="78"/>
        <v>0</v>
      </c>
      <c r="N313" s="20"/>
      <c r="O313" s="23">
        <f t="shared" si="79"/>
        <v>0</v>
      </c>
      <c r="P313" s="21"/>
      <c r="Q313" s="24">
        <f t="shared" si="80"/>
        <v>0</v>
      </c>
      <c r="S313" s="20"/>
      <c r="T313" s="23">
        <f t="shared" si="81"/>
        <v>0</v>
      </c>
      <c r="U313" s="21"/>
      <c r="V313" s="24">
        <f t="shared" si="82"/>
        <v>0</v>
      </c>
      <c r="X313" s="20"/>
      <c r="Y313" s="23">
        <f t="shared" si="83"/>
        <v>0</v>
      </c>
      <c r="Z313" s="21"/>
      <c r="AA313" s="24">
        <f t="shared" si="84"/>
        <v>0</v>
      </c>
      <c r="AC313" s="20"/>
      <c r="AD313" s="23">
        <f t="shared" si="85"/>
        <v>0</v>
      </c>
      <c r="AE313" s="21"/>
      <c r="AF313" s="24">
        <f t="shared" si="86"/>
        <v>0</v>
      </c>
      <c r="AH313" s="20"/>
      <c r="AI313" s="23">
        <f t="shared" si="87"/>
        <v>0</v>
      </c>
      <c r="AJ313" s="21"/>
      <c r="AK313" s="24">
        <f t="shared" si="88"/>
        <v>0</v>
      </c>
      <c r="AM313" s="20"/>
      <c r="AN313" s="23">
        <f t="shared" si="89"/>
        <v>0</v>
      </c>
      <c r="AO313" s="21"/>
      <c r="AP313" s="24">
        <f t="shared" si="90"/>
        <v>0</v>
      </c>
      <c r="AR313" s="25">
        <f t="shared" si="91"/>
        <v>1</v>
      </c>
      <c r="AS313" s="24">
        <f t="shared" si="92"/>
        <v>0</v>
      </c>
      <c r="AU313" s="100">
        <f t="shared" si="93"/>
        <v>0</v>
      </c>
      <c r="AV313" s="24">
        <f t="shared" si="94"/>
        <v>0</v>
      </c>
    </row>
    <row r="314" spans="1:48" x14ac:dyDescent="0.3">
      <c r="A314" s="18"/>
      <c r="B314" s="26"/>
      <c r="C314" s="19"/>
      <c r="D314" s="20"/>
      <c r="E314" s="23">
        <f t="shared" si="76"/>
        <v>0</v>
      </c>
      <c r="F314" s="21"/>
      <c r="G314" s="24">
        <f t="shared" si="76"/>
        <v>0</v>
      </c>
      <c r="I314" s="20"/>
      <c r="J314" s="23">
        <f t="shared" si="77"/>
        <v>0</v>
      </c>
      <c r="K314" s="21"/>
      <c r="L314" s="24">
        <f t="shared" si="78"/>
        <v>0</v>
      </c>
      <c r="N314" s="20"/>
      <c r="O314" s="23">
        <f t="shared" si="79"/>
        <v>0</v>
      </c>
      <c r="P314" s="21"/>
      <c r="Q314" s="24">
        <f t="shared" si="80"/>
        <v>0</v>
      </c>
      <c r="S314" s="20"/>
      <c r="T314" s="23">
        <f t="shared" si="81"/>
        <v>0</v>
      </c>
      <c r="U314" s="21"/>
      <c r="V314" s="24">
        <f t="shared" si="82"/>
        <v>0</v>
      </c>
      <c r="X314" s="20"/>
      <c r="Y314" s="23">
        <f t="shared" si="83"/>
        <v>0</v>
      </c>
      <c r="Z314" s="21"/>
      <c r="AA314" s="24">
        <f t="shared" si="84"/>
        <v>0</v>
      </c>
      <c r="AC314" s="20"/>
      <c r="AD314" s="23">
        <f t="shared" si="85"/>
        <v>0</v>
      </c>
      <c r="AE314" s="21"/>
      <c r="AF314" s="24">
        <f t="shared" si="86"/>
        <v>0</v>
      </c>
      <c r="AH314" s="20"/>
      <c r="AI314" s="23">
        <f t="shared" si="87"/>
        <v>0</v>
      </c>
      <c r="AJ314" s="21"/>
      <c r="AK314" s="24">
        <f t="shared" si="88"/>
        <v>0</v>
      </c>
      <c r="AM314" s="20"/>
      <c r="AN314" s="23">
        <f t="shared" si="89"/>
        <v>0</v>
      </c>
      <c r="AO314" s="21"/>
      <c r="AP314" s="24">
        <f t="shared" si="90"/>
        <v>0</v>
      </c>
      <c r="AR314" s="25">
        <f t="shared" si="91"/>
        <v>1</v>
      </c>
      <c r="AS314" s="24">
        <f t="shared" si="92"/>
        <v>0</v>
      </c>
      <c r="AU314" s="100">
        <f t="shared" si="93"/>
        <v>0</v>
      </c>
      <c r="AV314" s="24">
        <f t="shared" si="94"/>
        <v>0</v>
      </c>
    </row>
    <row r="315" spans="1:48" x14ac:dyDescent="0.3">
      <c r="A315" s="18"/>
      <c r="B315" s="26"/>
      <c r="C315" s="19"/>
      <c r="D315" s="20"/>
      <c r="E315" s="23">
        <f t="shared" si="76"/>
        <v>0</v>
      </c>
      <c r="F315" s="21"/>
      <c r="G315" s="24">
        <f t="shared" si="76"/>
        <v>0</v>
      </c>
      <c r="I315" s="20"/>
      <c r="J315" s="23">
        <f t="shared" si="77"/>
        <v>0</v>
      </c>
      <c r="K315" s="21"/>
      <c r="L315" s="24">
        <f t="shared" si="78"/>
        <v>0</v>
      </c>
      <c r="N315" s="20"/>
      <c r="O315" s="23">
        <f t="shared" si="79"/>
        <v>0</v>
      </c>
      <c r="P315" s="21"/>
      <c r="Q315" s="24">
        <f t="shared" si="80"/>
        <v>0</v>
      </c>
      <c r="S315" s="20"/>
      <c r="T315" s="23">
        <f t="shared" si="81"/>
        <v>0</v>
      </c>
      <c r="U315" s="21"/>
      <c r="V315" s="24">
        <f t="shared" si="82"/>
        <v>0</v>
      </c>
      <c r="X315" s="20"/>
      <c r="Y315" s="23">
        <f t="shared" si="83"/>
        <v>0</v>
      </c>
      <c r="Z315" s="21"/>
      <c r="AA315" s="24">
        <f t="shared" si="84"/>
        <v>0</v>
      </c>
      <c r="AC315" s="20"/>
      <c r="AD315" s="23">
        <f t="shared" si="85"/>
        <v>0</v>
      </c>
      <c r="AE315" s="21"/>
      <c r="AF315" s="24">
        <f t="shared" si="86"/>
        <v>0</v>
      </c>
      <c r="AH315" s="20"/>
      <c r="AI315" s="23">
        <f t="shared" si="87"/>
        <v>0</v>
      </c>
      <c r="AJ315" s="21"/>
      <c r="AK315" s="24">
        <f t="shared" si="88"/>
        <v>0</v>
      </c>
      <c r="AM315" s="20"/>
      <c r="AN315" s="23">
        <f t="shared" si="89"/>
        <v>0</v>
      </c>
      <c r="AO315" s="21"/>
      <c r="AP315" s="24">
        <f t="shared" si="90"/>
        <v>0</v>
      </c>
      <c r="AR315" s="25">
        <f t="shared" si="91"/>
        <v>1</v>
      </c>
      <c r="AS315" s="24">
        <f t="shared" si="92"/>
        <v>0</v>
      </c>
      <c r="AU315" s="100">
        <f t="shared" si="93"/>
        <v>0</v>
      </c>
      <c r="AV315" s="24">
        <f t="shared" si="94"/>
        <v>0</v>
      </c>
    </row>
    <row r="316" spans="1:48" x14ac:dyDescent="0.3">
      <c r="A316" s="18"/>
      <c r="B316" s="26"/>
      <c r="C316" s="19"/>
      <c r="D316" s="20"/>
      <c r="E316" s="23">
        <f t="shared" si="76"/>
        <v>0</v>
      </c>
      <c r="F316" s="21"/>
      <c r="G316" s="24">
        <f t="shared" si="76"/>
        <v>0</v>
      </c>
      <c r="I316" s="20"/>
      <c r="J316" s="23">
        <f t="shared" si="77"/>
        <v>0</v>
      </c>
      <c r="K316" s="21"/>
      <c r="L316" s="24">
        <f t="shared" si="78"/>
        <v>0</v>
      </c>
      <c r="N316" s="20"/>
      <c r="O316" s="23">
        <f t="shared" si="79"/>
        <v>0</v>
      </c>
      <c r="P316" s="21"/>
      <c r="Q316" s="24">
        <f t="shared" si="80"/>
        <v>0</v>
      </c>
      <c r="S316" s="20"/>
      <c r="T316" s="23">
        <f t="shared" si="81"/>
        <v>0</v>
      </c>
      <c r="U316" s="21"/>
      <c r="V316" s="24">
        <f t="shared" si="82"/>
        <v>0</v>
      </c>
      <c r="X316" s="20"/>
      <c r="Y316" s="23">
        <f t="shared" si="83"/>
        <v>0</v>
      </c>
      <c r="Z316" s="21"/>
      <c r="AA316" s="24">
        <f t="shared" si="84"/>
        <v>0</v>
      </c>
      <c r="AC316" s="20"/>
      <c r="AD316" s="23">
        <f t="shared" si="85"/>
        <v>0</v>
      </c>
      <c r="AE316" s="21"/>
      <c r="AF316" s="24">
        <f t="shared" si="86"/>
        <v>0</v>
      </c>
      <c r="AH316" s="20"/>
      <c r="AI316" s="23">
        <f t="shared" si="87"/>
        <v>0</v>
      </c>
      <c r="AJ316" s="21"/>
      <c r="AK316" s="24">
        <f t="shared" si="88"/>
        <v>0</v>
      </c>
      <c r="AM316" s="20"/>
      <c r="AN316" s="23">
        <f t="shared" si="89"/>
        <v>0</v>
      </c>
      <c r="AO316" s="21"/>
      <c r="AP316" s="24">
        <f t="shared" si="90"/>
        <v>0</v>
      </c>
      <c r="AR316" s="25">
        <f t="shared" si="91"/>
        <v>1</v>
      </c>
      <c r="AS316" s="24">
        <f t="shared" si="92"/>
        <v>0</v>
      </c>
      <c r="AU316" s="100">
        <f t="shared" si="93"/>
        <v>0</v>
      </c>
      <c r="AV316" s="24">
        <f t="shared" si="94"/>
        <v>0</v>
      </c>
    </row>
    <row r="317" spans="1:48" x14ac:dyDescent="0.3">
      <c r="A317" s="18"/>
      <c r="B317" s="26"/>
      <c r="C317" s="19"/>
      <c r="D317" s="20"/>
      <c r="E317" s="23">
        <f t="shared" si="76"/>
        <v>0</v>
      </c>
      <c r="F317" s="21"/>
      <c r="G317" s="24">
        <f t="shared" si="76"/>
        <v>0</v>
      </c>
      <c r="I317" s="20"/>
      <c r="J317" s="23">
        <f t="shared" si="77"/>
        <v>0</v>
      </c>
      <c r="K317" s="21"/>
      <c r="L317" s="24">
        <f t="shared" si="78"/>
        <v>0</v>
      </c>
      <c r="N317" s="20"/>
      <c r="O317" s="23">
        <f t="shared" si="79"/>
        <v>0</v>
      </c>
      <c r="P317" s="21"/>
      <c r="Q317" s="24">
        <f t="shared" si="80"/>
        <v>0</v>
      </c>
      <c r="S317" s="20"/>
      <c r="T317" s="23">
        <f t="shared" si="81"/>
        <v>0</v>
      </c>
      <c r="U317" s="21"/>
      <c r="V317" s="24">
        <f t="shared" si="82"/>
        <v>0</v>
      </c>
      <c r="X317" s="20"/>
      <c r="Y317" s="23">
        <f t="shared" si="83"/>
        <v>0</v>
      </c>
      <c r="Z317" s="21"/>
      <c r="AA317" s="24">
        <f t="shared" si="84"/>
        <v>0</v>
      </c>
      <c r="AC317" s="20"/>
      <c r="AD317" s="23">
        <f t="shared" si="85"/>
        <v>0</v>
      </c>
      <c r="AE317" s="21"/>
      <c r="AF317" s="24">
        <f t="shared" si="86"/>
        <v>0</v>
      </c>
      <c r="AH317" s="20"/>
      <c r="AI317" s="23">
        <f t="shared" si="87"/>
        <v>0</v>
      </c>
      <c r="AJ317" s="21"/>
      <c r="AK317" s="24">
        <f t="shared" si="88"/>
        <v>0</v>
      </c>
      <c r="AM317" s="20"/>
      <c r="AN317" s="23">
        <f t="shared" si="89"/>
        <v>0</v>
      </c>
      <c r="AO317" s="21"/>
      <c r="AP317" s="24">
        <f t="shared" si="90"/>
        <v>0</v>
      </c>
      <c r="AR317" s="25">
        <f t="shared" si="91"/>
        <v>1</v>
      </c>
      <c r="AS317" s="24">
        <f t="shared" si="92"/>
        <v>0</v>
      </c>
      <c r="AU317" s="100">
        <f t="shared" si="93"/>
        <v>0</v>
      </c>
      <c r="AV317" s="24">
        <f t="shared" si="94"/>
        <v>0</v>
      </c>
    </row>
    <row r="318" spans="1:48" x14ac:dyDescent="0.3">
      <c r="A318" s="18"/>
      <c r="B318" s="26"/>
      <c r="C318" s="19"/>
      <c r="D318" s="20"/>
      <c r="E318" s="23">
        <f t="shared" si="76"/>
        <v>0</v>
      </c>
      <c r="F318" s="21"/>
      <c r="G318" s="24">
        <f t="shared" si="76"/>
        <v>0</v>
      </c>
      <c r="I318" s="20"/>
      <c r="J318" s="23">
        <f t="shared" si="77"/>
        <v>0</v>
      </c>
      <c r="K318" s="21"/>
      <c r="L318" s="24">
        <f t="shared" si="78"/>
        <v>0</v>
      </c>
      <c r="N318" s="20"/>
      <c r="O318" s="23">
        <f t="shared" si="79"/>
        <v>0</v>
      </c>
      <c r="P318" s="21"/>
      <c r="Q318" s="24">
        <f t="shared" si="80"/>
        <v>0</v>
      </c>
      <c r="S318" s="20"/>
      <c r="T318" s="23">
        <f t="shared" si="81"/>
        <v>0</v>
      </c>
      <c r="U318" s="21"/>
      <c r="V318" s="24">
        <f t="shared" si="82"/>
        <v>0</v>
      </c>
      <c r="X318" s="20"/>
      <c r="Y318" s="23">
        <f t="shared" si="83"/>
        <v>0</v>
      </c>
      <c r="Z318" s="21"/>
      <c r="AA318" s="24">
        <f t="shared" si="84"/>
        <v>0</v>
      </c>
      <c r="AC318" s="20"/>
      <c r="AD318" s="23">
        <f t="shared" si="85"/>
        <v>0</v>
      </c>
      <c r="AE318" s="21"/>
      <c r="AF318" s="24">
        <f t="shared" si="86"/>
        <v>0</v>
      </c>
      <c r="AH318" s="20"/>
      <c r="AI318" s="23">
        <f t="shared" si="87"/>
        <v>0</v>
      </c>
      <c r="AJ318" s="21"/>
      <c r="AK318" s="24">
        <f t="shared" si="88"/>
        <v>0</v>
      </c>
      <c r="AM318" s="20"/>
      <c r="AN318" s="23">
        <f t="shared" si="89"/>
        <v>0</v>
      </c>
      <c r="AO318" s="21"/>
      <c r="AP318" s="24">
        <f t="shared" si="90"/>
        <v>0</v>
      </c>
      <c r="AR318" s="25">
        <f t="shared" si="91"/>
        <v>1</v>
      </c>
      <c r="AS318" s="24">
        <f t="shared" si="92"/>
        <v>0</v>
      </c>
      <c r="AU318" s="100">
        <f t="shared" si="93"/>
        <v>0</v>
      </c>
      <c r="AV318" s="24">
        <f t="shared" si="94"/>
        <v>0</v>
      </c>
    </row>
    <row r="319" spans="1:48" x14ac:dyDescent="0.3">
      <c r="A319" s="18"/>
      <c r="B319" s="26"/>
      <c r="C319" s="19"/>
      <c r="D319" s="20"/>
      <c r="E319" s="23">
        <f t="shared" si="76"/>
        <v>0</v>
      </c>
      <c r="F319" s="21"/>
      <c r="G319" s="24">
        <f t="shared" si="76"/>
        <v>0</v>
      </c>
      <c r="I319" s="20"/>
      <c r="J319" s="23">
        <f t="shared" si="77"/>
        <v>0</v>
      </c>
      <c r="K319" s="21"/>
      <c r="L319" s="24">
        <f t="shared" si="78"/>
        <v>0</v>
      </c>
      <c r="N319" s="20"/>
      <c r="O319" s="23">
        <f t="shared" si="79"/>
        <v>0</v>
      </c>
      <c r="P319" s="21"/>
      <c r="Q319" s="24">
        <f t="shared" si="80"/>
        <v>0</v>
      </c>
      <c r="S319" s="20"/>
      <c r="T319" s="23">
        <f t="shared" si="81"/>
        <v>0</v>
      </c>
      <c r="U319" s="21"/>
      <c r="V319" s="24">
        <f t="shared" si="82"/>
        <v>0</v>
      </c>
      <c r="X319" s="20"/>
      <c r="Y319" s="23">
        <f t="shared" si="83"/>
        <v>0</v>
      </c>
      <c r="Z319" s="21"/>
      <c r="AA319" s="24">
        <f t="shared" si="84"/>
        <v>0</v>
      </c>
      <c r="AC319" s="20"/>
      <c r="AD319" s="23">
        <f t="shared" si="85"/>
        <v>0</v>
      </c>
      <c r="AE319" s="21"/>
      <c r="AF319" s="24">
        <f t="shared" si="86"/>
        <v>0</v>
      </c>
      <c r="AH319" s="20"/>
      <c r="AI319" s="23">
        <f t="shared" si="87"/>
        <v>0</v>
      </c>
      <c r="AJ319" s="21"/>
      <c r="AK319" s="24">
        <f t="shared" si="88"/>
        <v>0</v>
      </c>
      <c r="AM319" s="20"/>
      <c r="AN319" s="23">
        <f t="shared" si="89"/>
        <v>0</v>
      </c>
      <c r="AO319" s="21"/>
      <c r="AP319" s="24">
        <f t="shared" si="90"/>
        <v>0</v>
      </c>
      <c r="AR319" s="25">
        <f t="shared" si="91"/>
        <v>1</v>
      </c>
      <c r="AS319" s="24">
        <f t="shared" si="92"/>
        <v>0</v>
      </c>
      <c r="AU319" s="100">
        <f t="shared" si="93"/>
        <v>0</v>
      </c>
      <c r="AV319" s="24">
        <f t="shared" si="94"/>
        <v>0</v>
      </c>
    </row>
    <row r="320" spans="1:48" x14ac:dyDescent="0.3">
      <c r="A320" s="18"/>
      <c r="B320" s="26"/>
      <c r="C320" s="19"/>
      <c r="D320" s="20"/>
      <c r="E320" s="23">
        <f t="shared" si="76"/>
        <v>0</v>
      </c>
      <c r="F320" s="21"/>
      <c r="G320" s="24">
        <f t="shared" si="76"/>
        <v>0</v>
      </c>
      <c r="I320" s="20"/>
      <c r="J320" s="23">
        <f t="shared" si="77"/>
        <v>0</v>
      </c>
      <c r="K320" s="21"/>
      <c r="L320" s="24">
        <f t="shared" si="78"/>
        <v>0</v>
      </c>
      <c r="N320" s="20"/>
      <c r="O320" s="23">
        <f t="shared" si="79"/>
        <v>0</v>
      </c>
      <c r="P320" s="21"/>
      <c r="Q320" s="24">
        <f t="shared" si="80"/>
        <v>0</v>
      </c>
      <c r="S320" s="20"/>
      <c r="T320" s="23">
        <f t="shared" si="81"/>
        <v>0</v>
      </c>
      <c r="U320" s="21"/>
      <c r="V320" s="24">
        <f t="shared" si="82"/>
        <v>0</v>
      </c>
      <c r="X320" s="20"/>
      <c r="Y320" s="23">
        <f t="shared" si="83"/>
        <v>0</v>
      </c>
      <c r="Z320" s="21"/>
      <c r="AA320" s="24">
        <f t="shared" si="84"/>
        <v>0</v>
      </c>
      <c r="AC320" s="20"/>
      <c r="AD320" s="23">
        <f t="shared" si="85"/>
        <v>0</v>
      </c>
      <c r="AE320" s="21"/>
      <c r="AF320" s="24">
        <f t="shared" si="86"/>
        <v>0</v>
      </c>
      <c r="AH320" s="20"/>
      <c r="AI320" s="23">
        <f t="shared" si="87"/>
        <v>0</v>
      </c>
      <c r="AJ320" s="21"/>
      <c r="AK320" s="24">
        <f t="shared" si="88"/>
        <v>0</v>
      </c>
      <c r="AM320" s="20"/>
      <c r="AN320" s="23">
        <f t="shared" si="89"/>
        <v>0</v>
      </c>
      <c r="AO320" s="21"/>
      <c r="AP320" s="24">
        <f t="shared" si="90"/>
        <v>0</v>
      </c>
      <c r="AR320" s="25">
        <f t="shared" si="91"/>
        <v>1</v>
      </c>
      <c r="AS320" s="24">
        <f t="shared" si="92"/>
        <v>0</v>
      </c>
      <c r="AU320" s="100">
        <f t="shared" si="93"/>
        <v>0</v>
      </c>
      <c r="AV320" s="24">
        <f t="shared" si="94"/>
        <v>0</v>
      </c>
    </row>
    <row r="321" spans="1:48" x14ac:dyDescent="0.3">
      <c r="A321" s="18"/>
      <c r="B321" s="26"/>
      <c r="C321" s="19"/>
      <c r="D321" s="20"/>
      <c r="E321" s="23">
        <f t="shared" si="76"/>
        <v>0</v>
      </c>
      <c r="F321" s="21"/>
      <c r="G321" s="24">
        <f t="shared" si="76"/>
        <v>0</v>
      </c>
      <c r="I321" s="20"/>
      <c r="J321" s="23">
        <f t="shared" si="77"/>
        <v>0</v>
      </c>
      <c r="K321" s="21"/>
      <c r="L321" s="24">
        <f t="shared" si="78"/>
        <v>0</v>
      </c>
      <c r="N321" s="20"/>
      <c r="O321" s="23">
        <f t="shared" si="79"/>
        <v>0</v>
      </c>
      <c r="P321" s="21"/>
      <c r="Q321" s="24">
        <f t="shared" si="80"/>
        <v>0</v>
      </c>
      <c r="S321" s="20"/>
      <c r="T321" s="23">
        <f t="shared" si="81"/>
        <v>0</v>
      </c>
      <c r="U321" s="21"/>
      <c r="V321" s="24">
        <f t="shared" si="82"/>
        <v>0</v>
      </c>
      <c r="X321" s="20"/>
      <c r="Y321" s="23">
        <f t="shared" si="83"/>
        <v>0</v>
      </c>
      <c r="Z321" s="21"/>
      <c r="AA321" s="24">
        <f t="shared" si="84"/>
        <v>0</v>
      </c>
      <c r="AC321" s="20"/>
      <c r="AD321" s="23">
        <f t="shared" si="85"/>
        <v>0</v>
      </c>
      <c r="AE321" s="21"/>
      <c r="AF321" s="24">
        <f t="shared" si="86"/>
        <v>0</v>
      </c>
      <c r="AH321" s="20"/>
      <c r="AI321" s="23">
        <f t="shared" si="87"/>
        <v>0</v>
      </c>
      <c r="AJ321" s="21"/>
      <c r="AK321" s="24">
        <f t="shared" si="88"/>
        <v>0</v>
      </c>
      <c r="AM321" s="20"/>
      <c r="AN321" s="23">
        <f t="shared" si="89"/>
        <v>0</v>
      </c>
      <c r="AO321" s="21"/>
      <c r="AP321" s="24">
        <f t="shared" si="90"/>
        <v>0</v>
      </c>
      <c r="AR321" s="25">
        <f t="shared" si="91"/>
        <v>1</v>
      </c>
      <c r="AS321" s="24">
        <f t="shared" si="92"/>
        <v>0</v>
      </c>
      <c r="AU321" s="100">
        <f t="shared" si="93"/>
        <v>0</v>
      </c>
      <c r="AV321" s="24">
        <f t="shared" si="94"/>
        <v>0</v>
      </c>
    </row>
    <row r="322" spans="1:48" x14ac:dyDescent="0.3">
      <c r="A322" s="18"/>
      <c r="B322" s="26"/>
      <c r="C322" s="19"/>
      <c r="D322" s="20"/>
      <c r="E322" s="23">
        <f t="shared" si="76"/>
        <v>0</v>
      </c>
      <c r="F322" s="21"/>
      <c r="G322" s="24">
        <f t="shared" si="76"/>
        <v>0</v>
      </c>
      <c r="I322" s="20"/>
      <c r="J322" s="23">
        <f t="shared" si="77"/>
        <v>0</v>
      </c>
      <c r="K322" s="21"/>
      <c r="L322" s="24">
        <f t="shared" si="78"/>
        <v>0</v>
      </c>
      <c r="N322" s="20"/>
      <c r="O322" s="23">
        <f t="shared" si="79"/>
        <v>0</v>
      </c>
      <c r="P322" s="21"/>
      <c r="Q322" s="24">
        <f t="shared" si="80"/>
        <v>0</v>
      </c>
      <c r="S322" s="20"/>
      <c r="T322" s="23">
        <f t="shared" si="81"/>
        <v>0</v>
      </c>
      <c r="U322" s="21"/>
      <c r="V322" s="24">
        <f t="shared" si="82"/>
        <v>0</v>
      </c>
      <c r="X322" s="20"/>
      <c r="Y322" s="23">
        <f t="shared" si="83"/>
        <v>0</v>
      </c>
      <c r="Z322" s="21"/>
      <c r="AA322" s="24">
        <f t="shared" si="84"/>
        <v>0</v>
      </c>
      <c r="AC322" s="20"/>
      <c r="AD322" s="23">
        <f t="shared" si="85"/>
        <v>0</v>
      </c>
      <c r="AE322" s="21"/>
      <c r="AF322" s="24">
        <f t="shared" si="86"/>
        <v>0</v>
      </c>
      <c r="AH322" s="20"/>
      <c r="AI322" s="23">
        <f t="shared" si="87"/>
        <v>0</v>
      </c>
      <c r="AJ322" s="21"/>
      <c r="AK322" s="24">
        <f t="shared" si="88"/>
        <v>0</v>
      </c>
      <c r="AM322" s="20"/>
      <c r="AN322" s="23">
        <f t="shared" si="89"/>
        <v>0</v>
      </c>
      <c r="AO322" s="21"/>
      <c r="AP322" s="24">
        <f t="shared" si="90"/>
        <v>0</v>
      </c>
      <c r="AR322" s="25">
        <f t="shared" si="91"/>
        <v>1</v>
      </c>
      <c r="AS322" s="24">
        <f t="shared" si="92"/>
        <v>0</v>
      </c>
      <c r="AU322" s="100">
        <f t="shared" si="93"/>
        <v>0</v>
      </c>
      <c r="AV322" s="24">
        <f t="shared" si="94"/>
        <v>0</v>
      </c>
    </row>
    <row r="323" spans="1:48" x14ac:dyDescent="0.3">
      <c r="A323" s="18"/>
      <c r="B323" s="26"/>
      <c r="C323" s="19"/>
      <c r="D323" s="20"/>
      <c r="E323" s="23">
        <f t="shared" si="76"/>
        <v>0</v>
      </c>
      <c r="F323" s="21"/>
      <c r="G323" s="24">
        <f t="shared" si="76"/>
        <v>0</v>
      </c>
      <c r="I323" s="20"/>
      <c r="J323" s="23">
        <f t="shared" si="77"/>
        <v>0</v>
      </c>
      <c r="K323" s="21"/>
      <c r="L323" s="24">
        <f t="shared" si="78"/>
        <v>0</v>
      </c>
      <c r="N323" s="20"/>
      <c r="O323" s="23">
        <f t="shared" si="79"/>
        <v>0</v>
      </c>
      <c r="P323" s="21"/>
      <c r="Q323" s="24">
        <f t="shared" si="80"/>
        <v>0</v>
      </c>
      <c r="S323" s="20"/>
      <c r="T323" s="23">
        <f t="shared" si="81"/>
        <v>0</v>
      </c>
      <c r="U323" s="21"/>
      <c r="V323" s="24">
        <f t="shared" si="82"/>
        <v>0</v>
      </c>
      <c r="X323" s="20"/>
      <c r="Y323" s="23">
        <f t="shared" si="83"/>
        <v>0</v>
      </c>
      <c r="Z323" s="21"/>
      <c r="AA323" s="24">
        <f t="shared" si="84"/>
        <v>0</v>
      </c>
      <c r="AC323" s="20"/>
      <c r="AD323" s="23">
        <f t="shared" si="85"/>
        <v>0</v>
      </c>
      <c r="AE323" s="21"/>
      <c r="AF323" s="24">
        <f t="shared" si="86"/>
        <v>0</v>
      </c>
      <c r="AH323" s="20"/>
      <c r="AI323" s="23">
        <f t="shared" si="87"/>
        <v>0</v>
      </c>
      <c r="AJ323" s="21"/>
      <c r="AK323" s="24">
        <f t="shared" si="88"/>
        <v>0</v>
      </c>
      <c r="AM323" s="20"/>
      <c r="AN323" s="23">
        <f t="shared" si="89"/>
        <v>0</v>
      </c>
      <c r="AO323" s="21"/>
      <c r="AP323" s="24">
        <f t="shared" si="90"/>
        <v>0</v>
      </c>
      <c r="AR323" s="25">
        <f t="shared" si="91"/>
        <v>1</v>
      </c>
      <c r="AS323" s="24">
        <f t="shared" si="92"/>
        <v>0</v>
      </c>
      <c r="AU323" s="100">
        <f t="shared" si="93"/>
        <v>0</v>
      </c>
      <c r="AV323" s="24">
        <f t="shared" si="94"/>
        <v>0</v>
      </c>
    </row>
    <row r="324" spans="1:48" x14ac:dyDescent="0.3">
      <c r="A324" s="18"/>
      <c r="B324" s="26"/>
      <c r="C324" s="19"/>
      <c r="D324" s="20"/>
      <c r="E324" s="23">
        <f t="shared" si="76"/>
        <v>0</v>
      </c>
      <c r="F324" s="21"/>
      <c r="G324" s="24">
        <f t="shared" si="76"/>
        <v>0</v>
      </c>
      <c r="I324" s="20"/>
      <c r="J324" s="23">
        <f t="shared" si="77"/>
        <v>0</v>
      </c>
      <c r="K324" s="21"/>
      <c r="L324" s="24">
        <f t="shared" si="78"/>
        <v>0</v>
      </c>
      <c r="N324" s="20"/>
      <c r="O324" s="23">
        <f t="shared" si="79"/>
        <v>0</v>
      </c>
      <c r="P324" s="21"/>
      <c r="Q324" s="24">
        <f t="shared" si="80"/>
        <v>0</v>
      </c>
      <c r="S324" s="20"/>
      <c r="T324" s="23">
        <f t="shared" si="81"/>
        <v>0</v>
      </c>
      <c r="U324" s="21"/>
      <c r="V324" s="24">
        <f t="shared" si="82"/>
        <v>0</v>
      </c>
      <c r="X324" s="20"/>
      <c r="Y324" s="23">
        <f t="shared" si="83"/>
        <v>0</v>
      </c>
      <c r="Z324" s="21"/>
      <c r="AA324" s="24">
        <f t="shared" si="84"/>
        <v>0</v>
      </c>
      <c r="AC324" s="20"/>
      <c r="AD324" s="23">
        <f t="shared" si="85"/>
        <v>0</v>
      </c>
      <c r="AE324" s="21"/>
      <c r="AF324" s="24">
        <f t="shared" si="86"/>
        <v>0</v>
      </c>
      <c r="AH324" s="20"/>
      <c r="AI324" s="23">
        <f t="shared" si="87"/>
        <v>0</v>
      </c>
      <c r="AJ324" s="21"/>
      <c r="AK324" s="24">
        <f t="shared" si="88"/>
        <v>0</v>
      </c>
      <c r="AM324" s="20"/>
      <c r="AN324" s="23">
        <f t="shared" si="89"/>
        <v>0</v>
      </c>
      <c r="AO324" s="21"/>
      <c r="AP324" s="24">
        <f t="shared" si="90"/>
        <v>0</v>
      </c>
      <c r="AR324" s="25">
        <f t="shared" si="91"/>
        <v>1</v>
      </c>
      <c r="AS324" s="24">
        <f t="shared" si="92"/>
        <v>0</v>
      </c>
      <c r="AU324" s="100">
        <f t="shared" si="93"/>
        <v>0</v>
      </c>
      <c r="AV324" s="24">
        <f t="shared" si="94"/>
        <v>0</v>
      </c>
    </row>
    <row r="325" spans="1:48" x14ac:dyDescent="0.3">
      <c r="A325" s="18"/>
      <c r="B325" s="26"/>
      <c r="C325" s="19"/>
      <c r="D325" s="20"/>
      <c r="E325" s="23">
        <f t="shared" si="76"/>
        <v>0</v>
      </c>
      <c r="F325" s="21"/>
      <c r="G325" s="24">
        <f t="shared" si="76"/>
        <v>0</v>
      </c>
      <c r="I325" s="20"/>
      <c r="J325" s="23">
        <f t="shared" si="77"/>
        <v>0</v>
      </c>
      <c r="K325" s="21"/>
      <c r="L325" s="24">
        <f t="shared" si="78"/>
        <v>0</v>
      </c>
      <c r="N325" s="20"/>
      <c r="O325" s="23">
        <f t="shared" si="79"/>
        <v>0</v>
      </c>
      <c r="P325" s="21"/>
      <c r="Q325" s="24">
        <f t="shared" si="80"/>
        <v>0</v>
      </c>
      <c r="S325" s="20"/>
      <c r="T325" s="23">
        <f t="shared" si="81"/>
        <v>0</v>
      </c>
      <c r="U325" s="21"/>
      <c r="V325" s="24">
        <f t="shared" si="82"/>
        <v>0</v>
      </c>
      <c r="X325" s="20"/>
      <c r="Y325" s="23">
        <f t="shared" si="83"/>
        <v>0</v>
      </c>
      <c r="Z325" s="21"/>
      <c r="AA325" s="24">
        <f t="shared" si="84"/>
        <v>0</v>
      </c>
      <c r="AC325" s="20"/>
      <c r="AD325" s="23">
        <f t="shared" si="85"/>
        <v>0</v>
      </c>
      <c r="AE325" s="21"/>
      <c r="AF325" s="24">
        <f t="shared" si="86"/>
        <v>0</v>
      </c>
      <c r="AH325" s="20"/>
      <c r="AI325" s="23">
        <f t="shared" si="87"/>
        <v>0</v>
      </c>
      <c r="AJ325" s="21"/>
      <c r="AK325" s="24">
        <f t="shared" si="88"/>
        <v>0</v>
      </c>
      <c r="AM325" s="20"/>
      <c r="AN325" s="23">
        <f t="shared" si="89"/>
        <v>0</v>
      </c>
      <c r="AO325" s="21"/>
      <c r="AP325" s="24">
        <f t="shared" si="90"/>
        <v>0</v>
      </c>
      <c r="AR325" s="25">
        <f t="shared" si="91"/>
        <v>1</v>
      </c>
      <c r="AS325" s="24">
        <f t="shared" si="92"/>
        <v>0</v>
      </c>
      <c r="AU325" s="100">
        <f t="shared" si="93"/>
        <v>0</v>
      </c>
      <c r="AV325" s="24">
        <f t="shared" si="94"/>
        <v>0</v>
      </c>
    </row>
    <row r="326" spans="1:48" x14ac:dyDescent="0.3">
      <c r="A326" s="18"/>
      <c r="B326" s="26"/>
      <c r="C326" s="19"/>
      <c r="D326" s="20"/>
      <c r="E326" s="23">
        <f t="shared" si="76"/>
        <v>0</v>
      </c>
      <c r="F326" s="21"/>
      <c r="G326" s="24">
        <f t="shared" si="76"/>
        <v>0</v>
      </c>
      <c r="I326" s="20"/>
      <c r="J326" s="23">
        <f t="shared" si="77"/>
        <v>0</v>
      </c>
      <c r="K326" s="21"/>
      <c r="L326" s="24">
        <f t="shared" si="78"/>
        <v>0</v>
      </c>
      <c r="N326" s="20"/>
      <c r="O326" s="23">
        <f t="shared" si="79"/>
        <v>0</v>
      </c>
      <c r="P326" s="21"/>
      <c r="Q326" s="24">
        <f t="shared" si="80"/>
        <v>0</v>
      </c>
      <c r="S326" s="20"/>
      <c r="T326" s="23">
        <f t="shared" si="81"/>
        <v>0</v>
      </c>
      <c r="U326" s="21"/>
      <c r="V326" s="24">
        <f t="shared" si="82"/>
        <v>0</v>
      </c>
      <c r="X326" s="20"/>
      <c r="Y326" s="23">
        <f t="shared" si="83"/>
        <v>0</v>
      </c>
      <c r="Z326" s="21"/>
      <c r="AA326" s="24">
        <f t="shared" si="84"/>
        <v>0</v>
      </c>
      <c r="AC326" s="20"/>
      <c r="AD326" s="23">
        <f t="shared" si="85"/>
        <v>0</v>
      </c>
      <c r="AE326" s="21"/>
      <c r="AF326" s="24">
        <f t="shared" si="86"/>
        <v>0</v>
      </c>
      <c r="AH326" s="20"/>
      <c r="AI326" s="23">
        <f t="shared" si="87"/>
        <v>0</v>
      </c>
      <c r="AJ326" s="21"/>
      <c r="AK326" s="24">
        <f t="shared" si="88"/>
        <v>0</v>
      </c>
      <c r="AM326" s="20"/>
      <c r="AN326" s="23">
        <f t="shared" si="89"/>
        <v>0</v>
      </c>
      <c r="AO326" s="21"/>
      <c r="AP326" s="24">
        <f t="shared" si="90"/>
        <v>0</v>
      </c>
      <c r="AR326" s="25">
        <f t="shared" si="91"/>
        <v>1</v>
      </c>
      <c r="AS326" s="24">
        <f t="shared" si="92"/>
        <v>0</v>
      </c>
      <c r="AU326" s="100">
        <f t="shared" si="93"/>
        <v>0</v>
      </c>
      <c r="AV326" s="24">
        <f t="shared" si="94"/>
        <v>0</v>
      </c>
    </row>
    <row r="327" spans="1:48" x14ac:dyDescent="0.3">
      <c r="A327" s="18"/>
      <c r="B327" s="26"/>
      <c r="C327" s="19"/>
      <c r="D327" s="20"/>
      <c r="E327" s="23">
        <f t="shared" si="76"/>
        <v>0</v>
      </c>
      <c r="F327" s="21"/>
      <c r="G327" s="24">
        <f t="shared" si="76"/>
        <v>0</v>
      </c>
      <c r="I327" s="20"/>
      <c r="J327" s="23">
        <f t="shared" si="77"/>
        <v>0</v>
      </c>
      <c r="K327" s="21"/>
      <c r="L327" s="24">
        <f t="shared" si="78"/>
        <v>0</v>
      </c>
      <c r="N327" s="20"/>
      <c r="O327" s="23">
        <f t="shared" si="79"/>
        <v>0</v>
      </c>
      <c r="P327" s="21"/>
      <c r="Q327" s="24">
        <f t="shared" si="80"/>
        <v>0</v>
      </c>
      <c r="S327" s="20"/>
      <c r="T327" s="23">
        <f t="shared" si="81"/>
        <v>0</v>
      </c>
      <c r="U327" s="21"/>
      <c r="V327" s="24">
        <f t="shared" si="82"/>
        <v>0</v>
      </c>
      <c r="X327" s="20"/>
      <c r="Y327" s="23">
        <f t="shared" si="83"/>
        <v>0</v>
      </c>
      <c r="Z327" s="21"/>
      <c r="AA327" s="24">
        <f t="shared" si="84"/>
        <v>0</v>
      </c>
      <c r="AC327" s="20"/>
      <c r="AD327" s="23">
        <f t="shared" si="85"/>
        <v>0</v>
      </c>
      <c r="AE327" s="21"/>
      <c r="AF327" s="24">
        <f t="shared" si="86"/>
        <v>0</v>
      </c>
      <c r="AH327" s="20"/>
      <c r="AI327" s="23">
        <f t="shared" si="87"/>
        <v>0</v>
      </c>
      <c r="AJ327" s="21"/>
      <c r="AK327" s="24">
        <f t="shared" si="88"/>
        <v>0</v>
      </c>
      <c r="AM327" s="20"/>
      <c r="AN327" s="23">
        <f t="shared" si="89"/>
        <v>0</v>
      </c>
      <c r="AO327" s="21"/>
      <c r="AP327" s="24">
        <f t="shared" si="90"/>
        <v>0</v>
      </c>
      <c r="AR327" s="25">
        <f t="shared" si="91"/>
        <v>1</v>
      </c>
      <c r="AS327" s="24">
        <f t="shared" si="92"/>
        <v>0</v>
      </c>
      <c r="AU327" s="100">
        <f t="shared" si="93"/>
        <v>0</v>
      </c>
      <c r="AV327" s="24">
        <f t="shared" si="94"/>
        <v>0</v>
      </c>
    </row>
    <row r="328" spans="1:48" x14ac:dyDescent="0.3">
      <c r="A328" s="18"/>
      <c r="B328" s="26"/>
      <c r="C328" s="19"/>
      <c r="D328" s="20"/>
      <c r="E328" s="23">
        <f t="shared" si="76"/>
        <v>0</v>
      </c>
      <c r="F328" s="21"/>
      <c r="G328" s="24">
        <f t="shared" si="76"/>
        <v>0</v>
      </c>
      <c r="I328" s="20"/>
      <c r="J328" s="23">
        <f t="shared" si="77"/>
        <v>0</v>
      </c>
      <c r="K328" s="21"/>
      <c r="L328" s="24">
        <f t="shared" si="78"/>
        <v>0</v>
      </c>
      <c r="N328" s="20"/>
      <c r="O328" s="23">
        <f t="shared" si="79"/>
        <v>0</v>
      </c>
      <c r="P328" s="21"/>
      <c r="Q328" s="24">
        <f t="shared" si="80"/>
        <v>0</v>
      </c>
      <c r="S328" s="20"/>
      <c r="T328" s="23">
        <f t="shared" si="81"/>
        <v>0</v>
      </c>
      <c r="U328" s="21"/>
      <c r="V328" s="24">
        <f t="shared" si="82"/>
        <v>0</v>
      </c>
      <c r="X328" s="20"/>
      <c r="Y328" s="23">
        <f t="shared" si="83"/>
        <v>0</v>
      </c>
      <c r="Z328" s="21"/>
      <c r="AA328" s="24">
        <f t="shared" si="84"/>
        <v>0</v>
      </c>
      <c r="AC328" s="20"/>
      <c r="AD328" s="23">
        <f t="shared" si="85"/>
        <v>0</v>
      </c>
      <c r="AE328" s="21"/>
      <c r="AF328" s="24">
        <f t="shared" si="86"/>
        <v>0</v>
      </c>
      <c r="AH328" s="20"/>
      <c r="AI328" s="23">
        <f t="shared" si="87"/>
        <v>0</v>
      </c>
      <c r="AJ328" s="21"/>
      <c r="AK328" s="24">
        <f t="shared" si="88"/>
        <v>0</v>
      </c>
      <c r="AM328" s="20"/>
      <c r="AN328" s="23">
        <f t="shared" si="89"/>
        <v>0</v>
      </c>
      <c r="AO328" s="21"/>
      <c r="AP328" s="24">
        <f t="shared" si="90"/>
        <v>0</v>
      </c>
      <c r="AR328" s="25">
        <f t="shared" si="91"/>
        <v>1</v>
      </c>
      <c r="AS328" s="24">
        <f t="shared" si="92"/>
        <v>0</v>
      </c>
      <c r="AU328" s="100">
        <f t="shared" si="93"/>
        <v>0</v>
      </c>
      <c r="AV328" s="24">
        <f t="shared" si="94"/>
        <v>0</v>
      </c>
    </row>
    <row r="329" spans="1:48" x14ac:dyDescent="0.3">
      <c r="A329" s="18"/>
      <c r="B329" s="26"/>
      <c r="C329" s="19"/>
      <c r="D329" s="20"/>
      <c r="E329" s="23">
        <f t="shared" si="76"/>
        <v>0</v>
      </c>
      <c r="F329" s="21"/>
      <c r="G329" s="24">
        <f t="shared" si="76"/>
        <v>0</v>
      </c>
      <c r="I329" s="20"/>
      <c r="J329" s="23">
        <f t="shared" si="77"/>
        <v>0</v>
      </c>
      <c r="K329" s="21"/>
      <c r="L329" s="24">
        <f t="shared" si="78"/>
        <v>0</v>
      </c>
      <c r="N329" s="20"/>
      <c r="O329" s="23">
        <f t="shared" si="79"/>
        <v>0</v>
      </c>
      <c r="P329" s="21"/>
      <c r="Q329" s="24">
        <f t="shared" si="80"/>
        <v>0</v>
      </c>
      <c r="S329" s="20"/>
      <c r="T329" s="23">
        <f t="shared" si="81"/>
        <v>0</v>
      </c>
      <c r="U329" s="21"/>
      <c r="V329" s="24">
        <f t="shared" si="82"/>
        <v>0</v>
      </c>
      <c r="X329" s="20"/>
      <c r="Y329" s="23">
        <f t="shared" si="83"/>
        <v>0</v>
      </c>
      <c r="Z329" s="21"/>
      <c r="AA329" s="24">
        <f t="shared" si="84"/>
        <v>0</v>
      </c>
      <c r="AC329" s="20"/>
      <c r="AD329" s="23">
        <f t="shared" si="85"/>
        <v>0</v>
      </c>
      <c r="AE329" s="21"/>
      <c r="AF329" s="24">
        <f t="shared" si="86"/>
        <v>0</v>
      </c>
      <c r="AH329" s="20"/>
      <c r="AI329" s="23">
        <f t="shared" si="87"/>
        <v>0</v>
      </c>
      <c r="AJ329" s="21"/>
      <c r="AK329" s="24">
        <f t="shared" si="88"/>
        <v>0</v>
      </c>
      <c r="AM329" s="20"/>
      <c r="AN329" s="23">
        <f t="shared" si="89"/>
        <v>0</v>
      </c>
      <c r="AO329" s="21"/>
      <c r="AP329" s="24">
        <f t="shared" si="90"/>
        <v>0</v>
      </c>
      <c r="AR329" s="25">
        <f t="shared" si="91"/>
        <v>1</v>
      </c>
      <c r="AS329" s="24">
        <f t="shared" si="92"/>
        <v>0</v>
      </c>
      <c r="AU329" s="100">
        <f t="shared" si="93"/>
        <v>0</v>
      </c>
      <c r="AV329" s="24">
        <f t="shared" si="94"/>
        <v>0</v>
      </c>
    </row>
    <row r="330" spans="1:48" x14ac:dyDescent="0.3">
      <c r="A330" s="18"/>
      <c r="B330" s="26"/>
      <c r="C330" s="19"/>
      <c r="D330" s="20"/>
      <c r="E330" s="23">
        <f t="shared" si="76"/>
        <v>0</v>
      </c>
      <c r="F330" s="21"/>
      <c r="G330" s="24">
        <f t="shared" si="76"/>
        <v>0</v>
      </c>
      <c r="I330" s="20"/>
      <c r="J330" s="23">
        <f t="shared" si="77"/>
        <v>0</v>
      </c>
      <c r="K330" s="21"/>
      <c r="L330" s="24">
        <f t="shared" si="78"/>
        <v>0</v>
      </c>
      <c r="N330" s="20"/>
      <c r="O330" s="23">
        <f t="shared" si="79"/>
        <v>0</v>
      </c>
      <c r="P330" s="21"/>
      <c r="Q330" s="24">
        <f t="shared" si="80"/>
        <v>0</v>
      </c>
      <c r="S330" s="20"/>
      <c r="T330" s="23">
        <f t="shared" si="81"/>
        <v>0</v>
      </c>
      <c r="U330" s="21"/>
      <c r="V330" s="24">
        <f t="shared" si="82"/>
        <v>0</v>
      </c>
      <c r="X330" s="20"/>
      <c r="Y330" s="23">
        <f t="shared" si="83"/>
        <v>0</v>
      </c>
      <c r="Z330" s="21"/>
      <c r="AA330" s="24">
        <f t="shared" si="84"/>
        <v>0</v>
      </c>
      <c r="AC330" s="20"/>
      <c r="AD330" s="23">
        <f t="shared" si="85"/>
        <v>0</v>
      </c>
      <c r="AE330" s="21"/>
      <c r="AF330" s="24">
        <f t="shared" si="86"/>
        <v>0</v>
      </c>
      <c r="AH330" s="20"/>
      <c r="AI330" s="23">
        <f t="shared" si="87"/>
        <v>0</v>
      </c>
      <c r="AJ330" s="21"/>
      <c r="AK330" s="24">
        <f t="shared" si="88"/>
        <v>0</v>
      </c>
      <c r="AM330" s="20"/>
      <c r="AN330" s="23">
        <f t="shared" si="89"/>
        <v>0</v>
      </c>
      <c r="AO330" s="21"/>
      <c r="AP330" s="24">
        <f t="shared" si="90"/>
        <v>0</v>
      </c>
      <c r="AR330" s="25">
        <f t="shared" si="91"/>
        <v>1</v>
      </c>
      <c r="AS330" s="24">
        <f t="shared" si="92"/>
        <v>0</v>
      </c>
      <c r="AU330" s="100">
        <f t="shared" si="93"/>
        <v>0</v>
      </c>
      <c r="AV330" s="24">
        <f t="shared" si="94"/>
        <v>0</v>
      </c>
    </row>
    <row r="331" spans="1:48" x14ac:dyDescent="0.3">
      <c r="A331" s="18"/>
      <c r="B331" s="26"/>
      <c r="C331" s="19"/>
      <c r="D331" s="20"/>
      <c r="E331" s="23">
        <f t="shared" si="76"/>
        <v>0</v>
      </c>
      <c r="F331" s="21"/>
      <c r="G331" s="24">
        <f t="shared" si="76"/>
        <v>0</v>
      </c>
      <c r="I331" s="20"/>
      <c r="J331" s="23">
        <f t="shared" si="77"/>
        <v>0</v>
      </c>
      <c r="K331" s="21"/>
      <c r="L331" s="24">
        <f t="shared" si="78"/>
        <v>0</v>
      </c>
      <c r="N331" s="20"/>
      <c r="O331" s="23">
        <f t="shared" si="79"/>
        <v>0</v>
      </c>
      <c r="P331" s="21"/>
      <c r="Q331" s="24">
        <f t="shared" si="80"/>
        <v>0</v>
      </c>
      <c r="S331" s="20"/>
      <c r="T331" s="23">
        <f t="shared" si="81"/>
        <v>0</v>
      </c>
      <c r="U331" s="21"/>
      <c r="V331" s="24">
        <f t="shared" si="82"/>
        <v>0</v>
      </c>
      <c r="X331" s="20"/>
      <c r="Y331" s="23">
        <f t="shared" si="83"/>
        <v>0</v>
      </c>
      <c r="Z331" s="21"/>
      <c r="AA331" s="24">
        <f t="shared" si="84"/>
        <v>0</v>
      </c>
      <c r="AC331" s="20"/>
      <c r="AD331" s="23">
        <f t="shared" si="85"/>
        <v>0</v>
      </c>
      <c r="AE331" s="21"/>
      <c r="AF331" s="24">
        <f t="shared" si="86"/>
        <v>0</v>
      </c>
      <c r="AH331" s="20"/>
      <c r="AI331" s="23">
        <f t="shared" si="87"/>
        <v>0</v>
      </c>
      <c r="AJ331" s="21"/>
      <c r="AK331" s="24">
        <f t="shared" si="88"/>
        <v>0</v>
      </c>
      <c r="AM331" s="20"/>
      <c r="AN331" s="23">
        <f t="shared" si="89"/>
        <v>0</v>
      </c>
      <c r="AO331" s="21"/>
      <c r="AP331" s="24">
        <f t="shared" si="90"/>
        <v>0</v>
      </c>
      <c r="AR331" s="25">
        <f t="shared" si="91"/>
        <v>1</v>
      </c>
      <c r="AS331" s="24">
        <f t="shared" si="92"/>
        <v>0</v>
      </c>
      <c r="AU331" s="100">
        <f t="shared" si="93"/>
        <v>0</v>
      </c>
      <c r="AV331" s="24">
        <f t="shared" si="94"/>
        <v>0</v>
      </c>
    </row>
    <row r="332" spans="1:48" x14ac:dyDescent="0.3">
      <c r="A332" s="18"/>
      <c r="B332" s="26"/>
      <c r="C332" s="19"/>
      <c r="D332" s="20"/>
      <c r="E332" s="23">
        <f t="shared" si="76"/>
        <v>0</v>
      </c>
      <c r="F332" s="21"/>
      <c r="G332" s="24">
        <f t="shared" si="76"/>
        <v>0</v>
      </c>
      <c r="I332" s="20"/>
      <c r="J332" s="23">
        <f t="shared" si="77"/>
        <v>0</v>
      </c>
      <c r="K332" s="21"/>
      <c r="L332" s="24">
        <f t="shared" si="78"/>
        <v>0</v>
      </c>
      <c r="N332" s="20"/>
      <c r="O332" s="23">
        <f t="shared" si="79"/>
        <v>0</v>
      </c>
      <c r="P332" s="21"/>
      <c r="Q332" s="24">
        <f t="shared" si="80"/>
        <v>0</v>
      </c>
      <c r="S332" s="20"/>
      <c r="T332" s="23">
        <f t="shared" si="81"/>
        <v>0</v>
      </c>
      <c r="U332" s="21"/>
      <c r="V332" s="24">
        <f t="shared" si="82"/>
        <v>0</v>
      </c>
      <c r="X332" s="20"/>
      <c r="Y332" s="23">
        <f t="shared" si="83"/>
        <v>0</v>
      </c>
      <c r="Z332" s="21"/>
      <c r="AA332" s="24">
        <f t="shared" si="84"/>
        <v>0</v>
      </c>
      <c r="AC332" s="20"/>
      <c r="AD332" s="23">
        <f t="shared" si="85"/>
        <v>0</v>
      </c>
      <c r="AE332" s="21"/>
      <c r="AF332" s="24">
        <f t="shared" si="86"/>
        <v>0</v>
      </c>
      <c r="AH332" s="20"/>
      <c r="AI332" s="23">
        <f t="shared" si="87"/>
        <v>0</v>
      </c>
      <c r="AJ332" s="21"/>
      <c r="AK332" s="24">
        <f t="shared" si="88"/>
        <v>0</v>
      </c>
      <c r="AM332" s="20"/>
      <c r="AN332" s="23">
        <f t="shared" si="89"/>
        <v>0</v>
      </c>
      <c r="AO332" s="21"/>
      <c r="AP332" s="24">
        <f t="shared" si="90"/>
        <v>0</v>
      </c>
      <c r="AR332" s="25">
        <f t="shared" si="91"/>
        <v>1</v>
      </c>
      <c r="AS332" s="24">
        <f t="shared" si="92"/>
        <v>0</v>
      </c>
      <c r="AU332" s="100">
        <f t="shared" si="93"/>
        <v>0</v>
      </c>
      <c r="AV332" s="24">
        <f t="shared" si="94"/>
        <v>0</v>
      </c>
    </row>
    <row r="333" spans="1:48" x14ac:dyDescent="0.3">
      <c r="A333" s="18"/>
      <c r="B333" s="26"/>
      <c r="C333" s="19"/>
      <c r="D333" s="20"/>
      <c r="E333" s="23">
        <f t="shared" ref="E333:G396" si="95">+$C333*D333</f>
        <v>0</v>
      </c>
      <c r="F333" s="21"/>
      <c r="G333" s="24">
        <f t="shared" si="95"/>
        <v>0</v>
      </c>
      <c r="I333" s="20"/>
      <c r="J333" s="23">
        <f t="shared" ref="J333:J396" si="96">+$C333*I333</f>
        <v>0</v>
      </c>
      <c r="K333" s="21"/>
      <c r="L333" s="24">
        <f t="shared" ref="L333:L396" si="97">+$C333*K333</f>
        <v>0</v>
      </c>
      <c r="N333" s="20"/>
      <c r="O333" s="23">
        <f t="shared" ref="O333:O396" si="98">+$C333*N333</f>
        <v>0</v>
      </c>
      <c r="P333" s="21"/>
      <c r="Q333" s="24">
        <f t="shared" ref="Q333:Q396" si="99">+$C333*P333</f>
        <v>0</v>
      </c>
      <c r="S333" s="20"/>
      <c r="T333" s="23">
        <f t="shared" ref="T333:T396" si="100">+$C333*S333</f>
        <v>0</v>
      </c>
      <c r="U333" s="21"/>
      <c r="V333" s="24">
        <f t="shared" ref="V333:V396" si="101">+$C333*U333</f>
        <v>0</v>
      </c>
      <c r="X333" s="20"/>
      <c r="Y333" s="23">
        <f t="shared" ref="Y333:Y396" si="102">+$C333*X333</f>
        <v>0</v>
      </c>
      <c r="Z333" s="21"/>
      <c r="AA333" s="24">
        <f t="shared" ref="AA333:AA396" si="103">+$C333*Z333</f>
        <v>0</v>
      </c>
      <c r="AC333" s="20"/>
      <c r="AD333" s="23">
        <f t="shared" ref="AD333:AD396" si="104">+$C333*AC333</f>
        <v>0</v>
      </c>
      <c r="AE333" s="21"/>
      <c r="AF333" s="24">
        <f t="shared" ref="AF333:AF396" si="105">+$C333*AE333</f>
        <v>0</v>
      </c>
      <c r="AH333" s="20"/>
      <c r="AI333" s="23">
        <f t="shared" ref="AI333:AI396" si="106">+$C333*AH333</f>
        <v>0</v>
      </c>
      <c r="AJ333" s="21"/>
      <c r="AK333" s="24">
        <f t="shared" ref="AK333:AK396" si="107">+$C333*AJ333</f>
        <v>0</v>
      </c>
      <c r="AM333" s="20"/>
      <c r="AN333" s="23">
        <f t="shared" ref="AN333:AN396" si="108">+$C333*AM333</f>
        <v>0</v>
      </c>
      <c r="AO333" s="21"/>
      <c r="AP333" s="24">
        <f t="shared" ref="AP333:AP396" si="109">+$C333*AO333</f>
        <v>0</v>
      </c>
      <c r="AR333" s="25">
        <f t="shared" ref="AR333:AR396" si="110">100%-D333-F333-I333-K333-N333-P333-S333-U333-X333-Z333-AC333-AE333-AH333-AJ333-AM333-AO333</f>
        <v>1</v>
      </c>
      <c r="AS333" s="24">
        <f t="shared" ref="AS333:AS396" si="111">+C333-E333-G333-J333-L333-O333-Q333-T333-V333-Y333-AA333-AD333-AF333-AI333-AK333-AN333-AP333</f>
        <v>0</v>
      </c>
      <c r="AU333" s="100">
        <f t="shared" ref="AU333:AU396" si="112">+E333+J333+O333+T333+Y333+AD333+AI333+AN333</f>
        <v>0</v>
      </c>
      <c r="AV333" s="24">
        <f t="shared" ref="AV333:AV396" si="113">+G333+L333+Q333+V333+AA333+AF333+AK333+AP333</f>
        <v>0</v>
      </c>
    </row>
    <row r="334" spans="1:48" x14ac:dyDescent="0.3">
      <c r="A334" s="18"/>
      <c r="B334" s="26"/>
      <c r="C334" s="19"/>
      <c r="D334" s="20"/>
      <c r="E334" s="23">
        <f t="shared" si="95"/>
        <v>0</v>
      </c>
      <c r="F334" s="21"/>
      <c r="G334" s="24">
        <f t="shared" si="95"/>
        <v>0</v>
      </c>
      <c r="I334" s="20"/>
      <c r="J334" s="23">
        <f t="shared" si="96"/>
        <v>0</v>
      </c>
      <c r="K334" s="21"/>
      <c r="L334" s="24">
        <f t="shared" si="97"/>
        <v>0</v>
      </c>
      <c r="N334" s="20"/>
      <c r="O334" s="23">
        <f t="shared" si="98"/>
        <v>0</v>
      </c>
      <c r="P334" s="21"/>
      <c r="Q334" s="24">
        <f t="shared" si="99"/>
        <v>0</v>
      </c>
      <c r="S334" s="20"/>
      <c r="T334" s="23">
        <f t="shared" si="100"/>
        <v>0</v>
      </c>
      <c r="U334" s="21"/>
      <c r="V334" s="24">
        <f t="shared" si="101"/>
        <v>0</v>
      </c>
      <c r="X334" s="20"/>
      <c r="Y334" s="23">
        <f t="shared" si="102"/>
        <v>0</v>
      </c>
      <c r="Z334" s="21"/>
      <c r="AA334" s="24">
        <f t="shared" si="103"/>
        <v>0</v>
      </c>
      <c r="AC334" s="20"/>
      <c r="AD334" s="23">
        <f t="shared" si="104"/>
        <v>0</v>
      </c>
      <c r="AE334" s="21"/>
      <c r="AF334" s="24">
        <f t="shared" si="105"/>
        <v>0</v>
      </c>
      <c r="AH334" s="20"/>
      <c r="AI334" s="23">
        <f t="shared" si="106"/>
        <v>0</v>
      </c>
      <c r="AJ334" s="21"/>
      <c r="AK334" s="24">
        <f t="shared" si="107"/>
        <v>0</v>
      </c>
      <c r="AM334" s="20"/>
      <c r="AN334" s="23">
        <f t="shared" si="108"/>
        <v>0</v>
      </c>
      <c r="AO334" s="21"/>
      <c r="AP334" s="24">
        <f t="shared" si="109"/>
        <v>0</v>
      </c>
      <c r="AR334" s="25">
        <f t="shared" si="110"/>
        <v>1</v>
      </c>
      <c r="AS334" s="24">
        <f t="shared" si="111"/>
        <v>0</v>
      </c>
      <c r="AU334" s="100">
        <f t="shared" si="112"/>
        <v>0</v>
      </c>
      <c r="AV334" s="24">
        <f t="shared" si="113"/>
        <v>0</v>
      </c>
    </row>
    <row r="335" spans="1:48" x14ac:dyDescent="0.3">
      <c r="A335" s="18"/>
      <c r="B335" s="26"/>
      <c r="C335" s="19"/>
      <c r="D335" s="20"/>
      <c r="E335" s="23">
        <f t="shared" si="95"/>
        <v>0</v>
      </c>
      <c r="F335" s="21"/>
      <c r="G335" s="24">
        <f t="shared" si="95"/>
        <v>0</v>
      </c>
      <c r="I335" s="20"/>
      <c r="J335" s="23">
        <f t="shared" si="96"/>
        <v>0</v>
      </c>
      <c r="K335" s="21"/>
      <c r="L335" s="24">
        <f t="shared" si="97"/>
        <v>0</v>
      </c>
      <c r="N335" s="20"/>
      <c r="O335" s="23">
        <f t="shared" si="98"/>
        <v>0</v>
      </c>
      <c r="P335" s="21"/>
      <c r="Q335" s="24">
        <f t="shared" si="99"/>
        <v>0</v>
      </c>
      <c r="S335" s="20"/>
      <c r="T335" s="23">
        <f t="shared" si="100"/>
        <v>0</v>
      </c>
      <c r="U335" s="21"/>
      <c r="V335" s="24">
        <f t="shared" si="101"/>
        <v>0</v>
      </c>
      <c r="X335" s="20"/>
      <c r="Y335" s="23">
        <f t="shared" si="102"/>
        <v>0</v>
      </c>
      <c r="Z335" s="21"/>
      <c r="AA335" s="24">
        <f t="shared" si="103"/>
        <v>0</v>
      </c>
      <c r="AC335" s="20"/>
      <c r="AD335" s="23">
        <f t="shared" si="104"/>
        <v>0</v>
      </c>
      <c r="AE335" s="21"/>
      <c r="AF335" s="24">
        <f t="shared" si="105"/>
        <v>0</v>
      </c>
      <c r="AH335" s="20"/>
      <c r="AI335" s="23">
        <f t="shared" si="106"/>
        <v>0</v>
      </c>
      <c r="AJ335" s="21"/>
      <c r="AK335" s="24">
        <f t="shared" si="107"/>
        <v>0</v>
      </c>
      <c r="AM335" s="20"/>
      <c r="AN335" s="23">
        <f t="shared" si="108"/>
        <v>0</v>
      </c>
      <c r="AO335" s="21"/>
      <c r="AP335" s="24">
        <f t="shared" si="109"/>
        <v>0</v>
      </c>
      <c r="AR335" s="25">
        <f t="shared" si="110"/>
        <v>1</v>
      </c>
      <c r="AS335" s="24">
        <f t="shared" si="111"/>
        <v>0</v>
      </c>
      <c r="AU335" s="100">
        <f t="shared" si="112"/>
        <v>0</v>
      </c>
      <c r="AV335" s="24">
        <f t="shared" si="113"/>
        <v>0</v>
      </c>
    </row>
    <row r="336" spans="1:48" x14ac:dyDescent="0.3">
      <c r="A336" s="18"/>
      <c r="B336" s="26"/>
      <c r="C336" s="19"/>
      <c r="D336" s="20"/>
      <c r="E336" s="23">
        <f t="shared" si="95"/>
        <v>0</v>
      </c>
      <c r="F336" s="21"/>
      <c r="G336" s="24">
        <f t="shared" si="95"/>
        <v>0</v>
      </c>
      <c r="I336" s="20"/>
      <c r="J336" s="23">
        <f t="shared" si="96"/>
        <v>0</v>
      </c>
      <c r="K336" s="21"/>
      <c r="L336" s="24">
        <f t="shared" si="97"/>
        <v>0</v>
      </c>
      <c r="N336" s="20"/>
      <c r="O336" s="23">
        <f t="shared" si="98"/>
        <v>0</v>
      </c>
      <c r="P336" s="21"/>
      <c r="Q336" s="24">
        <f t="shared" si="99"/>
        <v>0</v>
      </c>
      <c r="S336" s="20"/>
      <c r="T336" s="23">
        <f t="shared" si="100"/>
        <v>0</v>
      </c>
      <c r="U336" s="21"/>
      <c r="V336" s="24">
        <f t="shared" si="101"/>
        <v>0</v>
      </c>
      <c r="X336" s="20"/>
      <c r="Y336" s="23">
        <f t="shared" si="102"/>
        <v>0</v>
      </c>
      <c r="Z336" s="21"/>
      <c r="AA336" s="24">
        <f t="shared" si="103"/>
        <v>0</v>
      </c>
      <c r="AC336" s="20"/>
      <c r="AD336" s="23">
        <f t="shared" si="104"/>
        <v>0</v>
      </c>
      <c r="AE336" s="21"/>
      <c r="AF336" s="24">
        <f t="shared" si="105"/>
        <v>0</v>
      </c>
      <c r="AH336" s="20"/>
      <c r="AI336" s="23">
        <f t="shared" si="106"/>
        <v>0</v>
      </c>
      <c r="AJ336" s="21"/>
      <c r="AK336" s="24">
        <f t="shared" si="107"/>
        <v>0</v>
      </c>
      <c r="AM336" s="20"/>
      <c r="AN336" s="23">
        <f t="shared" si="108"/>
        <v>0</v>
      </c>
      <c r="AO336" s="21"/>
      <c r="AP336" s="24">
        <f t="shared" si="109"/>
        <v>0</v>
      </c>
      <c r="AR336" s="25">
        <f t="shared" si="110"/>
        <v>1</v>
      </c>
      <c r="AS336" s="24">
        <f t="shared" si="111"/>
        <v>0</v>
      </c>
      <c r="AU336" s="100">
        <f t="shared" si="112"/>
        <v>0</v>
      </c>
      <c r="AV336" s="24">
        <f t="shared" si="113"/>
        <v>0</v>
      </c>
    </row>
    <row r="337" spans="1:48" x14ac:dyDescent="0.3">
      <c r="A337" s="18"/>
      <c r="B337" s="26"/>
      <c r="C337" s="19"/>
      <c r="D337" s="20"/>
      <c r="E337" s="23">
        <f t="shared" si="95"/>
        <v>0</v>
      </c>
      <c r="F337" s="21"/>
      <c r="G337" s="24">
        <f t="shared" si="95"/>
        <v>0</v>
      </c>
      <c r="I337" s="20"/>
      <c r="J337" s="23">
        <f t="shared" si="96"/>
        <v>0</v>
      </c>
      <c r="K337" s="21"/>
      <c r="L337" s="24">
        <f t="shared" si="97"/>
        <v>0</v>
      </c>
      <c r="N337" s="20"/>
      <c r="O337" s="23">
        <f t="shared" si="98"/>
        <v>0</v>
      </c>
      <c r="P337" s="21"/>
      <c r="Q337" s="24">
        <f t="shared" si="99"/>
        <v>0</v>
      </c>
      <c r="S337" s="20"/>
      <c r="T337" s="23">
        <f t="shared" si="100"/>
        <v>0</v>
      </c>
      <c r="U337" s="21"/>
      <c r="V337" s="24">
        <f t="shared" si="101"/>
        <v>0</v>
      </c>
      <c r="X337" s="20"/>
      <c r="Y337" s="23">
        <f t="shared" si="102"/>
        <v>0</v>
      </c>
      <c r="Z337" s="21"/>
      <c r="AA337" s="24">
        <f t="shared" si="103"/>
        <v>0</v>
      </c>
      <c r="AC337" s="20"/>
      <c r="AD337" s="23">
        <f t="shared" si="104"/>
        <v>0</v>
      </c>
      <c r="AE337" s="21"/>
      <c r="AF337" s="24">
        <f t="shared" si="105"/>
        <v>0</v>
      </c>
      <c r="AH337" s="20"/>
      <c r="AI337" s="23">
        <f t="shared" si="106"/>
        <v>0</v>
      </c>
      <c r="AJ337" s="21"/>
      <c r="AK337" s="24">
        <f t="shared" si="107"/>
        <v>0</v>
      </c>
      <c r="AM337" s="20"/>
      <c r="AN337" s="23">
        <f t="shared" si="108"/>
        <v>0</v>
      </c>
      <c r="AO337" s="21"/>
      <c r="AP337" s="24">
        <f t="shared" si="109"/>
        <v>0</v>
      </c>
      <c r="AR337" s="25">
        <f t="shared" si="110"/>
        <v>1</v>
      </c>
      <c r="AS337" s="24">
        <f t="shared" si="111"/>
        <v>0</v>
      </c>
      <c r="AU337" s="100">
        <f t="shared" si="112"/>
        <v>0</v>
      </c>
      <c r="AV337" s="24">
        <f t="shared" si="113"/>
        <v>0</v>
      </c>
    </row>
    <row r="338" spans="1:48" x14ac:dyDescent="0.3">
      <c r="A338" s="18"/>
      <c r="B338" s="26"/>
      <c r="C338" s="19"/>
      <c r="D338" s="20"/>
      <c r="E338" s="23">
        <f t="shared" si="95"/>
        <v>0</v>
      </c>
      <c r="F338" s="21"/>
      <c r="G338" s="24">
        <f t="shared" si="95"/>
        <v>0</v>
      </c>
      <c r="I338" s="20"/>
      <c r="J338" s="23">
        <f t="shared" si="96"/>
        <v>0</v>
      </c>
      <c r="K338" s="21"/>
      <c r="L338" s="24">
        <f t="shared" si="97"/>
        <v>0</v>
      </c>
      <c r="N338" s="20"/>
      <c r="O338" s="23">
        <f t="shared" si="98"/>
        <v>0</v>
      </c>
      <c r="P338" s="21"/>
      <c r="Q338" s="24">
        <f t="shared" si="99"/>
        <v>0</v>
      </c>
      <c r="S338" s="20"/>
      <c r="T338" s="23">
        <f t="shared" si="100"/>
        <v>0</v>
      </c>
      <c r="U338" s="21"/>
      <c r="V338" s="24">
        <f t="shared" si="101"/>
        <v>0</v>
      </c>
      <c r="X338" s="20"/>
      <c r="Y338" s="23">
        <f t="shared" si="102"/>
        <v>0</v>
      </c>
      <c r="Z338" s="21"/>
      <c r="AA338" s="24">
        <f t="shared" si="103"/>
        <v>0</v>
      </c>
      <c r="AC338" s="20"/>
      <c r="AD338" s="23">
        <f t="shared" si="104"/>
        <v>0</v>
      </c>
      <c r="AE338" s="21"/>
      <c r="AF338" s="24">
        <f t="shared" si="105"/>
        <v>0</v>
      </c>
      <c r="AH338" s="20"/>
      <c r="AI338" s="23">
        <f t="shared" si="106"/>
        <v>0</v>
      </c>
      <c r="AJ338" s="21"/>
      <c r="AK338" s="24">
        <f t="shared" si="107"/>
        <v>0</v>
      </c>
      <c r="AM338" s="20"/>
      <c r="AN338" s="23">
        <f t="shared" si="108"/>
        <v>0</v>
      </c>
      <c r="AO338" s="21"/>
      <c r="AP338" s="24">
        <f t="shared" si="109"/>
        <v>0</v>
      </c>
      <c r="AR338" s="25">
        <f t="shared" si="110"/>
        <v>1</v>
      </c>
      <c r="AS338" s="24">
        <f t="shared" si="111"/>
        <v>0</v>
      </c>
      <c r="AU338" s="100">
        <f t="shared" si="112"/>
        <v>0</v>
      </c>
      <c r="AV338" s="24">
        <f t="shared" si="113"/>
        <v>0</v>
      </c>
    </row>
    <row r="339" spans="1:48" x14ac:dyDescent="0.3">
      <c r="A339" s="18"/>
      <c r="B339" s="26"/>
      <c r="C339" s="19"/>
      <c r="D339" s="20"/>
      <c r="E339" s="23">
        <f t="shared" si="95"/>
        <v>0</v>
      </c>
      <c r="F339" s="21"/>
      <c r="G339" s="24">
        <f t="shared" si="95"/>
        <v>0</v>
      </c>
      <c r="I339" s="20"/>
      <c r="J339" s="23">
        <f t="shared" si="96"/>
        <v>0</v>
      </c>
      <c r="K339" s="21"/>
      <c r="L339" s="24">
        <f t="shared" si="97"/>
        <v>0</v>
      </c>
      <c r="N339" s="20"/>
      <c r="O339" s="23">
        <f t="shared" si="98"/>
        <v>0</v>
      </c>
      <c r="P339" s="21"/>
      <c r="Q339" s="24">
        <f t="shared" si="99"/>
        <v>0</v>
      </c>
      <c r="S339" s="20"/>
      <c r="T339" s="23">
        <f t="shared" si="100"/>
        <v>0</v>
      </c>
      <c r="U339" s="21"/>
      <c r="V339" s="24">
        <f t="shared" si="101"/>
        <v>0</v>
      </c>
      <c r="X339" s="20"/>
      <c r="Y339" s="23">
        <f t="shared" si="102"/>
        <v>0</v>
      </c>
      <c r="Z339" s="21"/>
      <c r="AA339" s="24">
        <f t="shared" si="103"/>
        <v>0</v>
      </c>
      <c r="AC339" s="20"/>
      <c r="AD339" s="23">
        <f t="shared" si="104"/>
        <v>0</v>
      </c>
      <c r="AE339" s="21"/>
      <c r="AF339" s="24">
        <f t="shared" si="105"/>
        <v>0</v>
      </c>
      <c r="AH339" s="20"/>
      <c r="AI339" s="23">
        <f t="shared" si="106"/>
        <v>0</v>
      </c>
      <c r="AJ339" s="21"/>
      <c r="AK339" s="24">
        <f t="shared" si="107"/>
        <v>0</v>
      </c>
      <c r="AM339" s="20"/>
      <c r="AN339" s="23">
        <f t="shared" si="108"/>
        <v>0</v>
      </c>
      <c r="AO339" s="21"/>
      <c r="AP339" s="24">
        <f t="shared" si="109"/>
        <v>0</v>
      </c>
      <c r="AR339" s="25">
        <f t="shared" si="110"/>
        <v>1</v>
      </c>
      <c r="AS339" s="24">
        <f t="shared" si="111"/>
        <v>0</v>
      </c>
      <c r="AU339" s="100">
        <f t="shared" si="112"/>
        <v>0</v>
      </c>
      <c r="AV339" s="24">
        <f t="shared" si="113"/>
        <v>0</v>
      </c>
    </row>
    <row r="340" spans="1:48" x14ac:dyDescent="0.3">
      <c r="A340" s="18"/>
      <c r="B340" s="26"/>
      <c r="C340" s="19"/>
      <c r="D340" s="20"/>
      <c r="E340" s="23">
        <f t="shared" si="95"/>
        <v>0</v>
      </c>
      <c r="F340" s="21"/>
      <c r="G340" s="24">
        <f t="shared" si="95"/>
        <v>0</v>
      </c>
      <c r="I340" s="20"/>
      <c r="J340" s="23">
        <f t="shared" si="96"/>
        <v>0</v>
      </c>
      <c r="K340" s="21"/>
      <c r="L340" s="24">
        <f t="shared" si="97"/>
        <v>0</v>
      </c>
      <c r="N340" s="20"/>
      <c r="O340" s="23">
        <f t="shared" si="98"/>
        <v>0</v>
      </c>
      <c r="P340" s="21"/>
      <c r="Q340" s="24">
        <f t="shared" si="99"/>
        <v>0</v>
      </c>
      <c r="S340" s="20"/>
      <c r="T340" s="23">
        <f t="shared" si="100"/>
        <v>0</v>
      </c>
      <c r="U340" s="21"/>
      <c r="V340" s="24">
        <f t="shared" si="101"/>
        <v>0</v>
      </c>
      <c r="X340" s="20"/>
      <c r="Y340" s="23">
        <f t="shared" si="102"/>
        <v>0</v>
      </c>
      <c r="Z340" s="21"/>
      <c r="AA340" s="24">
        <f t="shared" si="103"/>
        <v>0</v>
      </c>
      <c r="AC340" s="20"/>
      <c r="AD340" s="23">
        <f t="shared" si="104"/>
        <v>0</v>
      </c>
      <c r="AE340" s="21"/>
      <c r="AF340" s="24">
        <f t="shared" si="105"/>
        <v>0</v>
      </c>
      <c r="AH340" s="20"/>
      <c r="AI340" s="23">
        <f t="shared" si="106"/>
        <v>0</v>
      </c>
      <c r="AJ340" s="21"/>
      <c r="AK340" s="24">
        <f t="shared" si="107"/>
        <v>0</v>
      </c>
      <c r="AM340" s="20"/>
      <c r="AN340" s="23">
        <f t="shared" si="108"/>
        <v>0</v>
      </c>
      <c r="AO340" s="21"/>
      <c r="AP340" s="24">
        <f t="shared" si="109"/>
        <v>0</v>
      </c>
      <c r="AR340" s="25">
        <f t="shared" si="110"/>
        <v>1</v>
      </c>
      <c r="AS340" s="24">
        <f t="shared" si="111"/>
        <v>0</v>
      </c>
      <c r="AU340" s="100">
        <f t="shared" si="112"/>
        <v>0</v>
      </c>
      <c r="AV340" s="24">
        <f t="shared" si="113"/>
        <v>0</v>
      </c>
    </row>
    <row r="341" spans="1:48" x14ac:dyDescent="0.3">
      <c r="A341" s="18"/>
      <c r="B341" s="26"/>
      <c r="C341" s="19"/>
      <c r="D341" s="20"/>
      <c r="E341" s="23">
        <f t="shared" si="95"/>
        <v>0</v>
      </c>
      <c r="F341" s="21"/>
      <c r="G341" s="24">
        <f t="shared" si="95"/>
        <v>0</v>
      </c>
      <c r="I341" s="20"/>
      <c r="J341" s="23">
        <f t="shared" si="96"/>
        <v>0</v>
      </c>
      <c r="K341" s="21"/>
      <c r="L341" s="24">
        <f t="shared" si="97"/>
        <v>0</v>
      </c>
      <c r="N341" s="20"/>
      <c r="O341" s="23">
        <f t="shared" si="98"/>
        <v>0</v>
      </c>
      <c r="P341" s="21"/>
      <c r="Q341" s="24">
        <f t="shared" si="99"/>
        <v>0</v>
      </c>
      <c r="S341" s="20"/>
      <c r="T341" s="23">
        <f t="shared" si="100"/>
        <v>0</v>
      </c>
      <c r="U341" s="21"/>
      <c r="V341" s="24">
        <f t="shared" si="101"/>
        <v>0</v>
      </c>
      <c r="X341" s="20"/>
      <c r="Y341" s="23">
        <f t="shared" si="102"/>
        <v>0</v>
      </c>
      <c r="Z341" s="21"/>
      <c r="AA341" s="24">
        <f t="shared" si="103"/>
        <v>0</v>
      </c>
      <c r="AC341" s="20"/>
      <c r="AD341" s="23">
        <f t="shared" si="104"/>
        <v>0</v>
      </c>
      <c r="AE341" s="21"/>
      <c r="AF341" s="24">
        <f t="shared" si="105"/>
        <v>0</v>
      </c>
      <c r="AH341" s="20"/>
      <c r="AI341" s="23">
        <f t="shared" si="106"/>
        <v>0</v>
      </c>
      <c r="AJ341" s="21"/>
      <c r="AK341" s="24">
        <f t="shared" si="107"/>
        <v>0</v>
      </c>
      <c r="AM341" s="20"/>
      <c r="AN341" s="23">
        <f t="shared" si="108"/>
        <v>0</v>
      </c>
      <c r="AO341" s="21"/>
      <c r="AP341" s="24">
        <f t="shared" si="109"/>
        <v>0</v>
      </c>
      <c r="AR341" s="25">
        <f t="shared" si="110"/>
        <v>1</v>
      </c>
      <c r="AS341" s="24">
        <f t="shared" si="111"/>
        <v>0</v>
      </c>
      <c r="AU341" s="100">
        <f t="shared" si="112"/>
        <v>0</v>
      </c>
      <c r="AV341" s="24">
        <f t="shared" si="113"/>
        <v>0</v>
      </c>
    </row>
    <row r="342" spans="1:48" x14ac:dyDescent="0.3">
      <c r="A342" s="18"/>
      <c r="B342" s="26"/>
      <c r="C342" s="19"/>
      <c r="D342" s="20"/>
      <c r="E342" s="23">
        <f t="shared" si="95"/>
        <v>0</v>
      </c>
      <c r="F342" s="21"/>
      <c r="G342" s="24">
        <f t="shared" si="95"/>
        <v>0</v>
      </c>
      <c r="I342" s="20"/>
      <c r="J342" s="23">
        <f t="shared" si="96"/>
        <v>0</v>
      </c>
      <c r="K342" s="21"/>
      <c r="L342" s="24">
        <f t="shared" si="97"/>
        <v>0</v>
      </c>
      <c r="N342" s="20"/>
      <c r="O342" s="23">
        <f t="shared" si="98"/>
        <v>0</v>
      </c>
      <c r="P342" s="21"/>
      <c r="Q342" s="24">
        <f t="shared" si="99"/>
        <v>0</v>
      </c>
      <c r="S342" s="20"/>
      <c r="T342" s="23">
        <f t="shared" si="100"/>
        <v>0</v>
      </c>
      <c r="U342" s="21"/>
      <c r="V342" s="24">
        <f t="shared" si="101"/>
        <v>0</v>
      </c>
      <c r="X342" s="20"/>
      <c r="Y342" s="23">
        <f t="shared" si="102"/>
        <v>0</v>
      </c>
      <c r="Z342" s="21"/>
      <c r="AA342" s="24">
        <f t="shared" si="103"/>
        <v>0</v>
      </c>
      <c r="AC342" s="20"/>
      <c r="AD342" s="23">
        <f t="shared" si="104"/>
        <v>0</v>
      </c>
      <c r="AE342" s="21"/>
      <c r="AF342" s="24">
        <f t="shared" si="105"/>
        <v>0</v>
      </c>
      <c r="AH342" s="20"/>
      <c r="AI342" s="23">
        <f t="shared" si="106"/>
        <v>0</v>
      </c>
      <c r="AJ342" s="21"/>
      <c r="AK342" s="24">
        <f t="shared" si="107"/>
        <v>0</v>
      </c>
      <c r="AM342" s="20"/>
      <c r="AN342" s="23">
        <f t="shared" si="108"/>
        <v>0</v>
      </c>
      <c r="AO342" s="21"/>
      <c r="AP342" s="24">
        <f t="shared" si="109"/>
        <v>0</v>
      </c>
      <c r="AR342" s="25">
        <f t="shared" si="110"/>
        <v>1</v>
      </c>
      <c r="AS342" s="24">
        <f t="shared" si="111"/>
        <v>0</v>
      </c>
      <c r="AU342" s="100">
        <f t="shared" si="112"/>
        <v>0</v>
      </c>
      <c r="AV342" s="24">
        <f t="shared" si="113"/>
        <v>0</v>
      </c>
    </row>
    <row r="343" spans="1:48" x14ac:dyDescent="0.3">
      <c r="A343" s="18"/>
      <c r="B343" s="26"/>
      <c r="C343" s="19"/>
      <c r="D343" s="20"/>
      <c r="E343" s="23">
        <f t="shared" si="95"/>
        <v>0</v>
      </c>
      <c r="F343" s="21"/>
      <c r="G343" s="24">
        <f t="shared" si="95"/>
        <v>0</v>
      </c>
      <c r="I343" s="20"/>
      <c r="J343" s="23">
        <f t="shared" si="96"/>
        <v>0</v>
      </c>
      <c r="K343" s="21"/>
      <c r="L343" s="24">
        <f t="shared" si="97"/>
        <v>0</v>
      </c>
      <c r="N343" s="20"/>
      <c r="O343" s="23">
        <f t="shared" si="98"/>
        <v>0</v>
      </c>
      <c r="P343" s="21"/>
      <c r="Q343" s="24">
        <f t="shared" si="99"/>
        <v>0</v>
      </c>
      <c r="S343" s="20"/>
      <c r="T343" s="23">
        <f t="shared" si="100"/>
        <v>0</v>
      </c>
      <c r="U343" s="21"/>
      <c r="V343" s="24">
        <f t="shared" si="101"/>
        <v>0</v>
      </c>
      <c r="X343" s="20"/>
      <c r="Y343" s="23">
        <f t="shared" si="102"/>
        <v>0</v>
      </c>
      <c r="Z343" s="21"/>
      <c r="AA343" s="24">
        <f t="shared" si="103"/>
        <v>0</v>
      </c>
      <c r="AC343" s="20"/>
      <c r="AD343" s="23">
        <f t="shared" si="104"/>
        <v>0</v>
      </c>
      <c r="AE343" s="21"/>
      <c r="AF343" s="24">
        <f t="shared" si="105"/>
        <v>0</v>
      </c>
      <c r="AH343" s="20"/>
      <c r="AI343" s="23">
        <f t="shared" si="106"/>
        <v>0</v>
      </c>
      <c r="AJ343" s="21"/>
      <c r="AK343" s="24">
        <f t="shared" si="107"/>
        <v>0</v>
      </c>
      <c r="AM343" s="20"/>
      <c r="AN343" s="23">
        <f t="shared" si="108"/>
        <v>0</v>
      </c>
      <c r="AO343" s="21"/>
      <c r="AP343" s="24">
        <f t="shared" si="109"/>
        <v>0</v>
      </c>
      <c r="AR343" s="25">
        <f t="shared" si="110"/>
        <v>1</v>
      </c>
      <c r="AS343" s="24">
        <f t="shared" si="111"/>
        <v>0</v>
      </c>
      <c r="AU343" s="100">
        <f t="shared" si="112"/>
        <v>0</v>
      </c>
      <c r="AV343" s="24">
        <f t="shared" si="113"/>
        <v>0</v>
      </c>
    </row>
    <row r="344" spans="1:48" x14ac:dyDescent="0.3">
      <c r="A344" s="18"/>
      <c r="B344" s="26"/>
      <c r="C344" s="19"/>
      <c r="D344" s="20"/>
      <c r="E344" s="23">
        <f t="shared" si="95"/>
        <v>0</v>
      </c>
      <c r="F344" s="21"/>
      <c r="G344" s="24">
        <f t="shared" si="95"/>
        <v>0</v>
      </c>
      <c r="I344" s="20"/>
      <c r="J344" s="23">
        <f t="shared" si="96"/>
        <v>0</v>
      </c>
      <c r="K344" s="21"/>
      <c r="L344" s="24">
        <f t="shared" si="97"/>
        <v>0</v>
      </c>
      <c r="N344" s="20"/>
      <c r="O344" s="23">
        <f t="shared" si="98"/>
        <v>0</v>
      </c>
      <c r="P344" s="21"/>
      <c r="Q344" s="24">
        <f t="shared" si="99"/>
        <v>0</v>
      </c>
      <c r="S344" s="20"/>
      <c r="T344" s="23">
        <f t="shared" si="100"/>
        <v>0</v>
      </c>
      <c r="U344" s="21"/>
      <c r="V344" s="24">
        <f t="shared" si="101"/>
        <v>0</v>
      </c>
      <c r="X344" s="20"/>
      <c r="Y344" s="23">
        <f t="shared" si="102"/>
        <v>0</v>
      </c>
      <c r="Z344" s="21"/>
      <c r="AA344" s="24">
        <f t="shared" si="103"/>
        <v>0</v>
      </c>
      <c r="AC344" s="20"/>
      <c r="AD344" s="23">
        <f t="shared" si="104"/>
        <v>0</v>
      </c>
      <c r="AE344" s="21"/>
      <c r="AF344" s="24">
        <f t="shared" si="105"/>
        <v>0</v>
      </c>
      <c r="AH344" s="20"/>
      <c r="AI344" s="23">
        <f t="shared" si="106"/>
        <v>0</v>
      </c>
      <c r="AJ344" s="21"/>
      <c r="AK344" s="24">
        <f t="shared" si="107"/>
        <v>0</v>
      </c>
      <c r="AM344" s="20"/>
      <c r="AN344" s="23">
        <f t="shared" si="108"/>
        <v>0</v>
      </c>
      <c r="AO344" s="21"/>
      <c r="AP344" s="24">
        <f t="shared" si="109"/>
        <v>0</v>
      </c>
      <c r="AR344" s="25">
        <f t="shared" si="110"/>
        <v>1</v>
      </c>
      <c r="AS344" s="24">
        <f t="shared" si="111"/>
        <v>0</v>
      </c>
      <c r="AU344" s="100">
        <f t="shared" si="112"/>
        <v>0</v>
      </c>
      <c r="AV344" s="24">
        <f t="shared" si="113"/>
        <v>0</v>
      </c>
    </row>
    <row r="345" spans="1:48" x14ac:dyDescent="0.3">
      <c r="A345" s="18"/>
      <c r="B345" s="26"/>
      <c r="C345" s="19"/>
      <c r="D345" s="20"/>
      <c r="E345" s="23">
        <f t="shared" si="95"/>
        <v>0</v>
      </c>
      <c r="F345" s="21"/>
      <c r="G345" s="24">
        <f t="shared" si="95"/>
        <v>0</v>
      </c>
      <c r="I345" s="20"/>
      <c r="J345" s="23">
        <f t="shared" si="96"/>
        <v>0</v>
      </c>
      <c r="K345" s="21"/>
      <c r="L345" s="24">
        <f t="shared" si="97"/>
        <v>0</v>
      </c>
      <c r="N345" s="20"/>
      <c r="O345" s="23">
        <f t="shared" si="98"/>
        <v>0</v>
      </c>
      <c r="P345" s="21"/>
      <c r="Q345" s="24">
        <f t="shared" si="99"/>
        <v>0</v>
      </c>
      <c r="S345" s="20"/>
      <c r="T345" s="23">
        <f t="shared" si="100"/>
        <v>0</v>
      </c>
      <c r="U345" s="21"/>
      <c r="V345" s="24">
        <f t="shared" si="101"/>
        <v>0</v>
      </c>
      <c r="X345" s="20"/>
      <c r="Y345" s="23">
        <f t="shared" si="102"/>
        <v>0</v>
      </c>
      <c r="Z345" s="21"/>
      <c r="AA345" s="24">
        <f t="shared" si="103"/>
        <v>0</v>
      </c>
      <c r="AC345" s="20"/>
      <c r="AD345" s="23">
        <f t="shared" si="104"/>
        <v>0</v>
      </c>
      <c r="AE345" s="21"/>
      <c r="AF345" s="24">
        <f t="shared" si="105"/>
        <v>0</v>
      </c>
      <c r="AH345" s="20"/>
      <c r="AI345" s="23">
        <f t="shared" si="106"/>
        <v>0</v>
      </c>
      <c r="AJ345" s="21"/>
      <c r="AK345" s="24">
        <f t="shared" si="107"/>
        <v>0</v>
      </c>
      <c r="AM345" s="20"/>
      <c r="AN345" s="23">
        <f t="shared" si="108"/>
        <v>0</v>
      </c>
      <c r="AO345" s="21"/>
      <c r="AP345" s="24">
        <f t="shared" si="109"/>
        <v>0</v>
      </c>
      <c r="AR345" s="25">
        <f t="shared" si="110"/>
        <v>1</v>
      </c>
      <c r="AS345" s="24">
        <f t="shared" si="111"/>
        <v>0</v>
      </c>
      <c r="AU345" s="100">
        <f t="shared" si="112"/>
        <v>0</v>
      </c>
      <c r="AV345" s="24">
        <f t="shared" si="113"/>
        <v>0</v>
      </c>
    </row>
    <row r="346" spans="1:48" x14ac:dyDescent="0.3">
      <c r="A346" s="18"/>
      <c r="B346" s="26"/>
      <c r="C346" s="19"/>
      <c r="D346" s="20"/>
      <c r="E346" s="23">
        <f t="shared" si="95"/>
        <v>0</v>
      </c>
      <c r="F346" s="21"/>
      <c r="G346" s="24">
        <f t="shared" si="95"/>
        <v>0</v>
      </c>
      <c r="I346" s="20"/>
      <c r="J346" s="23">
        <f t="shared" si="96"/>
        <v>0</v>
      </c>
      <c r="K346" s="21"/>
      <c r="L346" s="24">
        <f t="shared" si="97"/>
        <v>0</v>
      </c>
      <c r="N346" s="20"/>
      <c r="O346" s="23">
        <f t="shared" si="98"/>
        <v>0</v>
      </c>
      <c r="P346" s="21"/>
      <c r="Q346" s="24">
        <f t="shared" si="99"/>
        <v>0</v>
      </c>
      <c r="S346" s="20"/>
      <c r="T346" s="23">
        <f t="shared" si="100"/>
        <v>0</v>
      </c>
      <c r="U346" s="21"/>
      <c r="V346" s="24">
        <f t="shared" si="101"/>
        <v>0</v>
      </c>
      <c r="X346" s="20"/>
      <c r="Y346" s="23">
        <f t="shared" si="102"/>
        <v>0</v>
      </c>
      <c r="Z346" s="21"/>
      <c r="AA346" s="24">
        <f t="shared" si="103"/>
        <v>0</v>
      </c>
      <c r="AC346" s="20"/>
      <c r="AD346" s="23">
        <f t="shared" si="104"/>
        <v>0</v>
      </c>
      <c r="AE346" s="21"/>
      <c r="AF346" s="24">
        <f t="shared" si="105"/>
        <v>0</v>
      </c>
      <c r="AH346" s="20"/>
      <c r="AI346" s="23">
        <f t="shared" si="106"/>
        <v>0</v>
      </c>
      <c r="AJ346" s="21"/>
      <c r="AK346" s="24">
        <f t="shared" si="107"/>
        <v>0</v>
      </c>
      <c r="AM346" s="20"/>
      <c r="AN346" s="23">
        <f t="shared" si="108"/>
        <v>0</v>
      </c>
      <c r="AO346" s="21"/>
      <c r="AP346" s="24">
        <f t="shared" si="109"/>
        <v>0</v>
      </c>
      <c r="AR346" s="25">
        <f t="shared" si="110"/>
        <v>1</v>
      </c>
      <c r="AS346" s="24">
        <f t="shared" si="111"/>
        <v>0</v>
      </c>
      <c r="AU346" s="100">
        <f t="shared" si="112"/>
        <v>0</v>
      </c>
      <c r="AV346" s="24">
        <f t="shared" si="113"/>
        <v>0</v>
      </c>
    </row>
    <row r="347" spans="1:48" x14ac:dyDescent="0.3">
      <c r="A347" s="18"/>
      <c r="B347" s="26"/>
      <c r="C347" s="19"/>
      <c r="D347" s="20"/>
      <c r="E347" s="23">
        <f t="shared" si="95"/>
        <v>0</v>
      </c>
      <c r="F347" s="21"/>
      <c r="G347" s="24">
        <f t="shared" si="95"/>
        <v>0</v>
      </c>
      <c r="I347" s="20"/>
      <c r="J347" s="23">
        <f t="shared" si="96"/>
        <v>0</v>
      </c>
      <c r="K347" s="21"/>
      <c r="L347" s="24">
        <f t="shared" si="97"/>
        <v>0</v>
      </c>
      <c r="N347" s="20"/>
      <c r="O347" s="23">
        <f t="shared" si="98"/>
        <v>0</v>
      </c>
      <c r="P347" s="21"/>
      <c r="Q347" s="24">
        <f t="shared" si="99"/>
        <v>0</v>
      </c>
      <c r="S347" s="20"/>
      <c r="T347" s="23">
        <f t="shared" si="100"/>
        <v>0</v>
      </c>
      <c r="U347" s="21"/>
      <c r="V347" s="24">
        <f t="shared" si="101"/>
        <v>0</v>
      </c>
      <c r="X347" s="20"/>
      <c r="Y347" s="23">
        <f t="shared" si="102"/>
        <v>0</v>
      </c>
      <c r="Z347" s="21"/>
      <c r="AA347" s="24">
        <f t="shared" si="103"/>
        <v>0</v>
      </c>
      <c r="AC347" s="20"/>
      <c r="AD347" s="23">
        <f t="shared" si="104"/>
        <v>0</v>
      </c>
      <c r="AE347" s="21"/>
      <c r="AF347" s="24">
        <f t="shared" si="105"/>
        <v>0</v>
      </c>
      <c r="AH347" s="20"/>
      <c r="AI347" s="23">
        <f t="shared" si="106"/>
        <v>0</v>
      </c>
      <c r="AJ347" s="21"/>
      <c r="AK347" s="24">
        <f t="shared" si="107"/>
        <v>0</v>
      </c>
      <c r="AM347" s="20"/>
      <c r="AN347" s="23">
        <f t="shared" si="108"/>
        <v>0</v>
      </c>
      <c r="AO347" s="21"/>
      <c r="AP347" s="24">
        <f t="shared" si="109"/>
        <v>0</v>
      </c>
      <c r="AR347" s="25">
        <f t="shared" si="110"/>
        <v>1</v>
      </c>
      <c r="AS347" s="24">
        <f t="shared" si="111"/>
        <v>0</v>
      </c>
      <c r="AU347" s="100">
        <f t="shared" si="112"/>
        <v>0</v>
      </c>
      <c r="AV347" s="24">
        <f t="shared" si="113"/>
        <v>0</v>
      </c>
    </row>
    <row r="348" spans="1:48" x14ac:dyDescent="0.3">
      <c r="A348" s="18"/>
      <c r="B348" s="26"/>
      <c r="C348" s="19"/>
      <c r="D348" s="20"/>
      <c r="E348" s="23">
        <f t="shared" si="95"/>
        <v>0</v>
      </c>
      <c r="F348" s="21"/>
      <c r="G348" s="24">
        <f t="shared" si="95"/>
        <v>0</v>
      </c>
      <c r="I348" s="20"/>
      <c r="J348" s="23">
        <f t="shared" si="96"/>
        <v>0</v>
      </c>
      <c r="K348" s="21"/>
      <c r="L348" s="24">
        <f t="shared" si="97"/>
        <v>0</v>
      </c>
      <c r="N348" s="20"/>
      <c r="O348" s="23">
        <f t="shared" si="98"/>
        <v>0</v>
      </c>
      <c r="P348" s="21"/>
      <c r="Q348" s="24">
        <f t="shared" si="99"/>
        <v>0</v>
      </c>
      <c r="S348" s="20"/>
      <c r="T348" s="23">
        <f t="shared" si="100"/>
        <v>0</v>
      </c>
      <c r="U348" s="21"/>
      <c r="V348" s="24">
        <f t="shared" si="101"/>
        <v>0</v>
      </c>
      <c r="X348" s="20"/>
      <c r="Y348" s="23">
        <f t="shared" si="102"/>
        <v>0</v>
      </c>
      <c r="Z348" s="21"/>
      <c r="AA348" s="24">
        <f t="shared" si="103"/>
        <v>0</v>
      </c>
      <c r="AC348" s="20"/>
      <c r="AD348" s="23">
        <f t="shared" si="104"/>
        <v>0</v>
      </c>
      <c r="AE348" s="21"/>
      <c r="AF348" s="24">
        <f t="shared" si="105"/>
        <v>0</v>
      </c>
      <c r="AH348" s="20"/>
      <c r="AI348" s="23">
        <f t="shared" si="106"/>
        <v>0</v>
      </c>
      <c r="AJ348" s="21"/>
      <c r="AK348" s="24">
        <f t="shared" si="107"/>
        <v>0</v>
      </c>
      <c r="AM348" s="20"/>
      <c r="AN348" s="23">
        <f t="shared" si="108"/>
        <v>0</v>
      </c>
      <c r="AO348" s="21"/>
      <c r="AP348" s="24">
        <f t="shared" si="109"/>
        <v>0</v>
      </c>
      <c r="AR348" s="25">
        <f t="shared" si="110"/>
        <v>1</v>
      </c>
      <c r="AS348" s="24">
        <f t="shared" si="111"/>
        <v>0</v>
      </c>
      <c r="AU348" s="100">
        <f t="shared" si="112"/>
        <v>0</v>
      </c>
      <c r="AV348" s="24">
        <f t="shared" si="113"/>
        <v>0</v>
      </c>
    </row>
    <row r="349" spans="1:48" x14ac:dyDescent="0.3">
      <c r="A349" s="18"/>
      <c r="B349" s="26"/>
      <c r="C349" s="19"/>
      <c r="D349" s="20"/>
      <c r="E349" s="23">
        <f t="shared" si="95"/>
        <v>0</v>
      </c>
      <c r="F349" s="21"/>
      <c r="G349" s="24">
        <f t="shared" si="95"/>
        <v>0</v>
      </c>
      <c r="I349" s="20"/>
      <c r="J349" s="23">
        <f t="shared" si="96"/>
        <v>0</v>
      </c>
      <c r="K349" s="21"/>
      <c r="L349" s="24">
        <f t="shared" si="97"/>
        <v>0</v>
      </c>
      <c r="N349" s="20"/>
      <c r="O349" s="23">
        <f t="shared" si="98"/>
        <v>0</v>
      </c>
      <c r="P349" s="21"/>
      <c r="Q349" s="24">
        <f t="shared" si="99"/>
        <v>0</v>
      </c>
      <c r="S349" s="20"/>
      <c r="T349" s="23">
        <f t="shared" si="100"/>
        <v>0</v>
      </c>
      <c r="U349" s="21"/>
      <c r="V349" s="24">
        <f t="shared" si="101"/>
        <v>0</v>
      </c>
      <c r="X349" s="20"/>
      <c r="Y349" s="23">
        <f t="shared" si="102"/>
        <v>0</v>
      </c>
      <c r="Z349" s="21"/>
      <c r="AA349" s="24">
        <f t="shared" si="103"/>
        <v>0</v>
      </c>
      <c r="AC349" s="20"/>
      <c r="AD349" s="23">
        <f t="shared" si="104"/>
        <v>0</v>
      </c>
      <c r="AE349" s="21"/>
      <c r="AF349" s="24">
        <f t="shared" si="105"/>
        <v>0</v>
      </c>
      <c r="AH349" s="20"/>
      <c r="AI349" s="23">
        <f t="shared" si="106"/>
        <v>0</v>
      </c>
      <c r="AJ349" s="21"/>
      <c r="AK349" s="24">
        <f t="shared" si="107"/>
        <v>0</v>
      </c>
      <c r="AM349" s="20"/>
      <c r="AN349" s="23">
        <f t="shared" si="108"/>
        <v>0</v>
      </c>
      <c r="AO349" s="21"/>
      <c r="AP349" s="24">
        <f t="shared" si="109"/>
        <v>0</v>
      </c>
      <c r="AR349" s="25">
        <f t="shared" si="110"/>
        <v>1</v>
      </c>
      <c r="AS349" s="24">
        <f t="shared" si="111"/>
        <v>0</v>
      </c>
      <c r="AU349" s="100">
        <f t="shared" si="112"/>
        <v>0</v>
      </c>
      <c r="AV349" s="24">
        <f t="shared" si="113"/>
        <v>0</v>
      </c>
    </row>
    <row r="350" spans="1:48" x14ac:dyDescent="0.3">
      <c r="A350" s="18"/>
      <c r="B350" s="26"/>
      <c r="C350" s="19"/>
      <c r="D350" s="20"/>
      <c r="E350" s="23">
        <f t="shared" si="95"/>
        <v>0</v>
      </c>
      <c r="F350" s="21"/>
      <c r="G350" s="24">
        <f t="shared" si="95"/>
        <v>0</v>
      </c>
      <c r="I350" s="20"/>
      <c r="J350" s="23">
        <f t="shared" si="96"/>
        <v>0</v>
      </c>
      <c r="K350" s="21"/>
      <c r="L350" s="24">
        <f t="shared" si="97"/>
        <v>0</v>
      </c>
      <c r="N350" s="20"/>
      <c r="O350" s="23">
        <f t="shared" si="98"/>
        <v>0</v>
      </c>
      <c r="P350" s="21"/>
      <c r="Q350" s="24">
        <f t="shared" si="99"/>
        <v>0</v>
      </c>
      <c r="S350" s="20"/>
      <c r="T350" s="23">
        <f t="shared" si="100"/>
        <v>0</v>
      </c>
      <c r="U350" s="21"/>
      <c r="V350" s="24">
        <f t="shared" si="101"/>
        <v>0</v>
      </c>
      <c r="X350" s="20"/>
      <c r="Y350" s="23">
        <f t="shared" si="102"/>
        <v>0</v>
      </c>
      <c r="Z350" s="21"/>
      <c r="AA350" s="24">
        <f t="shared" si="103"/>
        <v>0</v>
      </c>
      <c r="AC350" s="20"/>
      <c r="AD350" s="23">
        <f t="shared" si="104"/>
        <v>0</v>
      </c>
      <c r="AE350" s="21"/>
      <c r="AF350" s="24">
        <f t="shared" si="105"/>
        <v>0</v>
      </c>
      <c r="AH350" s="20"/>
      <c r="AI350" s="23">
        <f t="shared" si="106"/>
        <v>0</v>
      </c>
      <c r="AJ350" s="21"/>
      <c r="AK350" s="24">
        <f t="shared" si="107"/>
        <v>0</v>
      </c>
      <c r="AM350" s="20"/>
      <c r="AN350" s="23">
        <f t="shared" si="108"/>
        <v>0</v>
      </c>
      <c r="AO350" s="21"/>
      <c r="AP350" s="24">
        <f t="shared" si="109"/>
        <v>0</v>
      </c>
      <c r="AR350" s="25">
        <f t="shared" si="110"/>
        <v>1</v>
      </c>
      <c r="AS350" s="24">
        <f t="shared" si="111"/>
        <v>0</v>
      </c>
      <c r="AU350" s="100">
        <f t="shared" si="112"/>
        <v>0</v>
      </c>
      <c r="AV350" s="24">
        <f t="shared" si="113"/>
        <v>0</v>
      </c>
    </row>
    <row r="351" spans="1:48" x14ac:dyDescent="0.3">
      <c r="A351" s="18"/>
      <c r="B351" s="26"/>
      <c r="C351" s="19"/>
      <c r="D351" s="20"/>
      <c r="E351" s="23">
        <f t="shared" si="95"/>
        <v>0</v>
      </c>
      <c r="F351" s="21"/>
      <c r="G351" s="24">
        <f t="shared" si="95"/>
        <v>0</v>
      </c>
      <c r="I351" s="20"/>
      <c r="J351" s="23">
        <f t="shared" si="96"/>
        <v>0</v>
      </c>
      <c r="K351" s="21"/>
      <c r="L351" s="24">
        <f t="shared" si="97"/>
        <v>0</v>
      </c>
      <c r="N351" s="20"/>
      <c r="O351" s="23">
        <f t="shared" si="98"/>
        <v>0</v>
      </c>
      <c r="P351" s="21"/>
      <c r="Q351" s="24">
        <f t="shared" si="99"/>
        <v>0</v>
      </c>
      <c r="S351" s="20"/>
      <c r="T351" s="23">
        <f t="shared" si="100"/>
        <v>0</v>
      </c>
      <c r="U351" s="21"/>
      <c r="V351" s="24">
        <f t="shared" si="101"/>
        <v>0</v>
      </c>
      <c r="X351" s="20"/>
      <c r="Y351" s="23">
        <f t="shared" si="102"/>
        <v>0</v>
      </c>
      <c r="Z351" s="21"/>
      <c r="AA351" s="24">
        <f t="shared" si="103"/>
        <v>0</v>
      </c>
      <c r="AC351" s="20"/>
      <c r="AD351" s="23">
        <f t="shared" si="104"/>
        <v>0</v>
      </c>
      <c r="AE351" s="21"/>
      <c r="AF351" s="24">
        <f t="shared" si="105"/>
        <v>0</v>
      </c>
      <c r="AH351" s="20"/>
      <c r="AI351" s="23">
        <f t="shared" si="106"/>
        <v>0</v>
      </c>
      <c r="AJ351" s="21"/>
      <c r="AK351" s="24">
        <f t="shared" si="107"/>
        <v>0</v>
      </c>
      <c r="AM351" s="20"/>
      <c r="AN351" s="23">
        <f t="shared" si="108"/>
        <v>0</v>
      </c>
      <c r="AO351" s="21"/>
      <c r="AP351" s="24">
        <f t="shared" si="109"/>
        <v>0</v>
      </c>
      <c r="AR351" s="25">
        <f t="shared" si="110"/>
        <v>1</v>
      </c>
      <c r="AS351" s="24">
        <f t="shared" si="111"/>
        <v>0</v>
      </c>
      <c r="AU351" s="100">
        <f t="shared" si="112"/>
        <v>0</v>
      </c>
      <c r="AV351" s="24">
        <f t="shared" si="113"/>
        <v>0</v>
      </c>
    </row>
    <row r="352" spans="1:48" x14ac:dyDescent="0.3">
      <c r="A352" s="18"/>
      <c r="B352" s="26"/>
      <c r="C352" s="19"/>
      <c r="D352" s="20"/>
      <c r="E352" s="23">
        <f t="shared" si="95"/>
        <v>0</v>
      </c>
      <c r="F352" s="21"/>
      <c r="G352" s="24">
        <f t="shared" si="95"/>
        <v>0</v>
      </c>
      <c r="I352" s="20"/>
      <c r="J352" s="23">
        <f t="shared" si="96"/>
        <v>0</v>
      </c>
      <c r="K352" s="21"/>
      <c r="L352" s="24">
        <f t="shared" si="97"/>
        <v>0</v>
      </c>
      <c r="N352" s="20"/>
      <c r="O352" s="23">
        <f t="shared" si="98"/>
        <v>0</v>
      </c>
      <c r="P352" s="21"/>
      <c r="Q352" s="24">
        <f t="shared" si="99"/>
        <v>0</v>
      </c>
      <c r="S352" s="20"/>
      <c r="T352" s="23">
        <f t="shared" si="100"/>
        <v>0</v>
      </c>
      <c r="U352" s="21"/>
      <c r="V352" s="24">
        <f t="shared" si="101"/>
        <v>0</v>
      </c>
      <c r="X352" s="20"/>
      <c r="Y352" s="23">
        <f t="shared" si="102"/>
        <v>0</v>
      </c>
      <c r="Z352" s="21"/>
      <c r="AA352" s="24">
        <f t="shared" si="103"/>
        <v>0</v>
      </c>
      <c r="AC352" s="20"/>
      <c r="AD352" s="23">
        <f t="shared" si="104"/>
        <v>0</v>
      </c>
      <c r="AE352" s="21"/>
      <c r="AF352" s="24">
        <f t="shared" si="105"/>
        <v>0</v>
      </c>
      <c r="AH352" s="20"/>
      <c r="AI352" s="23">
        <f t="shared" si="106"/>
        <v>0</v>
      </c>
      <c r="AJ352" s="21"/>
      <c r="AK352" s="24">
        <f t="shared" si="107"/>
        <v>0</v>
      </c>
      <c r="AM352" s="20"/>
      <c r="AN352" s="23">
        <f t="shared" si="108"/>
        <v>0</v>
      </c>
      <c r="AO352" s="21"/>
      <c r="AP352" s="24">
        <f t="shared" si="109"/>
        <v>0</v>
      </c>
      <c r="AR352" s="25">
        <f t="shared" si="110"/>
        <v>1</v>
      </c>
      <c r="AS352" s="24">
        <f t="shared" si="111"/>
        <v>0</v>
      </c>
      <c r="AU352" s="100">
        <f t="shared" si="112"/>
        <v>0</v>
      </c>
      <c r="AV352" s="24">
        <f t="shared" si="113"/>
        <v>0</v>
      </c>
    </row>
    <row r="353" spans="1:48" x14ac:dyDescent="0.3">
      <c r="A353" s="18"/>
      <c r="B353" s="26"/>
      <c r="C353" s="19"/>
      <c r="D353" s="20"/>
      <c r="E353" s="23">
        <f t="shared" si="95"/>
        <v>0</v>
      </c>
      <c r="F353" s="21"/>
      <c r="G353" s="24">
        <f t="shared" si="95"/>
        <v>0</v>
      </c>
      <c r="I353" s="20"/>
      <c r="J353" s="23">
        <f t="shared" si="96"/>
        <v>0</v>
      </c>
      <c r="K353" s="21"/>
      <c r="L353" s="24">
        <f t="shared" si="97"/>
        <v>0</v>
      </c>
      <c r="N353" s="20"/>
      <c r="O353" s="23">
        <f t="shared" si="98"/>
        <v>0</v>
      </c>
      <c r="P353" s="21"/>
      <c r="Q353" s="24">
        <f t="shared" si="99"/>
        <v>0</v>
      </c>
      <c r="S353" s="20"/>
      <c r="T353" s="23">
        <f t="shared" si="100"/>
        <v>0</v>
      </c>
      <c r="U353" s="21"/>
      <c r="V353" s="24">
        <f t="shared" si="101"/>
        <v>0</v>
      </c>
      <c r="X353" s="20"/>
      <c r="Y353" s="23">
        <f t="shared" si="102"/>
        <v>0</v>
      </c>
      <c r="Z353" s="21"/>
      <c r="AA353" s="24">
        <f t="shared" si="103"/>
        <v>0</v>
      </c>
      <c r="AC353" s="20"/>
      <c r="AD353" s="23">
        <f t="shared" si="104"/>
        <v>0</v>
      </c>
      <c r="AE353" s="21"/>
      <c r="AF353" s="24">
        <f t="shared" si="105"/>
        <v>0</v>
      </c>
      <c r="AH353" s="20"/>
      <c r="AI353" s="23">
        <f t="shared" si="106"/>
        <v>0</v>
      </c>
      <c r="AJ353" s="21"/>
      <c r="AK353" s="24">
        <f t="shared" si="107"/>
        <v>0</v>
      </c>
      <c r="AM353" s="20"/>
      <c r="AN353" s="23">
        <f t="shared" si="108"/>
        <v>0</v>
      </c>
      <c r="AO353" s="21"/>
      <c r="AP353" s="24">
        <f t="shared" si="109"/>
        <v>0</v>
      </c>
      <c r="AR353" s="25">
        <f t="shared" si="110"/>
        <v>1</v>
      </c>
      <c r="AS353" s="24">
        <f t="shared" si="111"/>
        <v>0</v>
      </c>
      <c r="AU353" s="100">
        <f t="shared" si="112"/>
        <v>0</v>
      </c>
      <c r="AV353" s="24">
        <f t="shared" si="113"/>
        <v>0</v>
      </c>
    </row>
    <row r="354" spans="1:48" x14ac:dyDescent="0.3">
      <c r="A354" s="18"/>
      <c r="B354" s="26"/>
      <c r="C354" s="19"/>
      <c r="D354" s="20"/>
      <c r="E354" s="23">
        <f t="shared" si="95"/>
        <v>0</v>
      </c>
      <c r="F354" s="21"/>
      <c r="G354" s="24">
        <f t="shared" si="95"/>
        <v>0</v>
      </c>
      <c r="I354" s="20"/>
      <c r="J354" s="23">
        <f t="shared" si="96"/>
        <v>0</v>
      </c>
      <c r="K354" s="21"/>
      <c r="L354" s="24">
        <f t="shared" si="97"/>
        <v>0</v>
      </c>
      <c r="N354" s="20"/>
      <c r="O354" s="23">
        <f t="shared" si="98"/>
        <v>0</v>
      </c>
      <c r="P354" s="21"/>
      <c r="Q354" s="24">
        <f t="shared" si="99"/>
        <v>0</v>
      </c>
      <c r="S354" s="20"/>
      <c r="T354" s="23">
        <f t="shared" si="100"/>
        <v>0</v>
      </c>
      <c r="U354" s="21"/>
      <c r="V354" s="24">
        <f t="shared" si="101"/>
        <v>0</v>
      </c>
      <c r="X354" s="20"/>
      <c r="Y354" s="23">
        <f t="shared" si="102"/>
        <v>0</v>
      </c>
      <c r="Z354" s="21"/>
      <c r="AA354" s="24">
        <f t="shared" si="103"/>
        <v>0</v>
      </c>
      <c r="AC354" s="20"/>
      <c r="AD354" s="23">
        <f t="shared" si="104"/>
        <v>0</v>
      </c>
      <c r="AE354" s="21"/>
      <c r="AF354" s="24">
        <f t="shared" si="105"/>
        <v>0</v>
      </c>
      <c r="AH354" s="20"/>
      <c r="AI354" s="23">
        <f t="shared" si="106"/>
        <v>0</v>
      </c>
      <c r="AJ354" s="21"/>
      <c r="AK354" s="24">
        <f t="shared" si="107"/>
        <v>0</v>
      </c>
      <c r="AM354" s="20"/>
      <c r="AN354" s="23">
        <f t="shared" si="108"/>
        <v>0</v>
      </c>
      <c r="AO354" s="21"/>
      <c r="AP354" s="24">
        <f t="shared" si="109"/>
        <v>0</v>
      </c>
      <c r="AR354" s="25">
        <f t="shared" si="110"/>
        <v>1</v>
      </c>
      <c r="AS354" s="24">
        <f t="shared" si="111"/>
        <v>0</v>
      </c>
      <c r="AU354" s="100">
        <f t="shared" si="112"/>
        <v>0</v>
      </c>
      <c r="AV354" s="24">
        <f t="shared" si="113"/>
        <v>0</v>
      </c>
    </row>
    <row r="355" spans="1:48" x14ac:dyDescent="0.3">
      <c r="A355" s="18"/>
      <c r="B355" s="26"/>
      <c r="C355" s="19"/>
      <c r="D355" s="20"/>
      <c r="E355" s="23">
        <f t="shared" si="95"/>
        <v>0</v>
      </c>
      <c r="F355" s="21"/>
      <c r="G355" s="24">
        <f t="shared" si="95"/>
        <v>0</v>
      </c>
      <c r="I355" s="20"/>
      <c r="J355" s="23">
        <f t="shared" si="96"/>
        <v>0</v>
      </c>
      <c r="K355" s="21"/>
      <c r="L355" s="24">
        <f t="shared" si="97"/>
        <v>0</v>
      </c>
      <c r="N355" s="20"/>
      <c r="O355" s="23">
        <f t="shared" si="98"/>
        <v>0</v>
      </c>
      <c r="P355" s="21"/>
      <c r="Q355" s="24">
        <f t="shared" si="99"/>
        <v>0</v>
      </c>
      <c r="S355" s="20"/>
      <c r="T355" s="23">
        <f t="shared" si="100"/>
        <v>0</v>
      </c>
      <c r="U355" s="21"/>
      <c r="V355" s="24">
        <f t="shared" si="101"/>
        <v>0</v>
      </c>
      <c r="X355" s="20"/>
      <c r="Y355" s="23">
        <f t="shared" si="102"/>
        <v>0</v>
      </c>
      <c r="Z355" s="21"/>
      <c r="AA355" s="24">
        <f t="shared" si="103"/>
        <v>0</v>
      </c>
      <c r="AC355" s="20"/>
      <c r="AD355" s="23">
        <f t="shared" si="104"/>
        <v>0</v>
      </c>
      <c r="AE355" s="21"/>
      <c r="AF355" s="24">
        <f t="shared" si="105"/>
        <v>0</v>
      </c>
      <c r="AH355" s="20"/>
      <c r="AI355" s="23">
        <f t="shared" si="106"/>
        <v>0</v>
      </c>
      <c r="AJ355" s="21"/>
      <c r="AK355" s="24">
        <f t="shared" si="107"/>
        <v>0</v>
      </c>
      <c r="AM355" s="20"/>
      <c r="AN355" s="23">
        <f t="shared" si="108"/>
        <v>0</v>
      </c>
      <c r="AO355" s="21"/>
      <c r="AP355" s="24">
        <f t="shared" si="109"/>
        <v>0</v>
      </c>
      <c r="AR355" s="25">
        <f t="shared" si="110"/>
        <v>1</v>
      </c>
      <c r="AS355" s="24">
        <f t="shared" si="111"/>
        <v>0</v>
      </c>
      <c r="AU355" s="100">
        <f t="shared" si="112"/>
        <v>0</v>
      </c>
      <c r="AV355" s="24">
        <f t="shared" si="113"/>
        <v>0</v>
      </c>
    </row>
    <row r="356" spans="1:48" x14ac:dyDescent="0.3">
      <c r="A356" s="18"/>
      <c r="B356" s="26"/>
      <c r="C356" s="19"/>
      <c r="D356" s="20"/>
      <c r="E356" s="23">
        <f t="shared" si="95"/>
        <v>0</v>
      </c>
      <c r="F356" s="21"/>
      <c r="G356" s="24">
        <f t="shared" si="95"/>
        <v>0</v>
      </c>
      <c r="I356" s="20"/>
      <c r="J356" s="23">
        <f t="shared" si="96"/>
        <v>0</v>
      </c>
      <c r="K356" s="21"/>
      <c r="L356" s="24">
        <f t="shared" si="97"/>
        <v>0</v>
      </c>
      <c r="N356" s="20"/>
      <c r="O356" s="23">
        <f t="shared" si="98"/>
        <v>0</v>
      </c>
      <c r="P356" s="21"/>
      <c r="Q356" s="24">
        <f t="shared" si="99"/>
        <v>0</v>
      </c>
      <c r="S356" s="20"/>
      <c r="T356" s="23">
        <f t="shared" si="100"/>
        <v>0</v>
      </c>
      <c r="U356" s="21"/>
      <c r="V356" s="24">
        <f t="shared" si="101"/>
        <v>0</v>
      </c>
      <c r="X356" s="20"/>
      <c r="Y356" s="23">
        <f t="shared" si="102"/>
        <v>0</v>
      </c>
      <c r="Z356" s="21"/>
      <c r="AA356" s="24">
        <f t="shared" si="103"/>
        <v>0</v>
      </c>
      <c r="AC356" s="20"/>
      <c r="AD356" s="23">
        <f t="shared" si="104"/>
        <v>0</v>
      </c>
      <c r="AE356" s="21"/>
      <c r="AF356" s="24">
        <f t="shared" si="105"/>
        <v>0</v>
      </c>
      <c r="AH356" s="20"/>
      <c r="AI356" s="23">
        <f t="shared" si="106"/>
        <v>0</v>
      </c>
      <c r="AJ356" s="21"/>
      <c r="AK356" s="24">
        <f t="shared" si="107"/>
        <v>0</v>
      </c>
      <c r="AM356" s="20"/>
      <c r="AN356" s="23">
        <f t="shared" si="108"/>
        <v>0</v>
      </c>
      <c r="AO356" s="21"/>
      <c r="AP356" s="24">
        <f t="shared" si="109"/>
        <v>0</v>
      </c>
      <c r="AR356" s="25">
        <f t="shared" si="110"/>
        <v>1</v>
      </c>
      <c r="AS356" s="24">
        <f t="shared" si="111"/>
        <v>0</v>
      </c>
      <c r="AU356" s="100">
        <f t="shared" si="112"/>
        <v>0</v>
      </c>
      <c r="AV356" s="24">
        <f t="shared" si="113"/>
        <v>0</v>
      </c>
    </row>
    <row r="357" spans="1:48" x14ac:dyDescent="0.3">
      <c r="A357" s="18"/>
      <c r="B357" s="26"/>
      <c r="C357" s="19"/>
      <c r="D357" s="20"/>
      <c r="E357" s="23">
        <f t="shared" si="95"/>
        <v>0</v>
      </c>
      <c r="F357" s="21"/>
      <c r="G357" s="24">
        <f t="shared" si="95"/>
        <v>0</v>
      </c>
      <c r="I357" s="20"/>
      <c r="J357" s="23">
        <f t="shared" si="96"/>
        <v>0</v>
      </c>
      <c r="K357" s="21"/>
      <c r="L357" s="24">
        <f t="shared" si="97"/>
        <v>0</v>
      </c>
      <c r="N357" s="20"/>
      <c r="O357" s="23">
        <f t="shared" si="98"/>
        <v>0</v>
      </c>
      <c r="P357" s="21"/>
      <c r="Q357" s="24">
        <f t="shared" si="99"/>
        <v>0</v>
      </c>
      <c r="S357" s="20"/>
      <c r="T357" s="23">
        <f t="shared" si="100"/>
        <v>0</v>
      </c>
      <c r="U357" s="21"/>
      <c r="V357" s="24">
        <f t="shared" si="101"/>
        <v>0</v>
      </c>
      <c r="X357" s="20"/>
      <c r="Y357" s="23">
        <f t="shared" si="102"/>
        <v>0</v>
      </c>
      <c r="Z357" s="21"/>
      <c r="AA357" s="24">
        <f t="shared" si="103"/>
        <v>0</v>
      </c>
      <c r="AC357" s="20"/>
      <c r="AD357" s="23">
        <f t="shared" si="104"/>
        <v>0</v>
      </c>
      <c r="AE357" s="21"/>
      <c r="AF357" s="24">
        <f t="shared" si="105"/>
        <v>0</v>
      </c>
      <c r="AH357" s="20"/>
      <c r="AI357" s="23">
        <f t="shared" si="106"/>
        <v>0</v>
      </c>
      <c r="AJ357" s="21"/>
      <c r="AK357" s="24">
        <f t="shared" si="107"/>
        <v>0</v>
      </c>
      <c r="AM357" s="20"/>
      <c r="AN357" s="23">
        <f t="shared" si="108"/>
        <v>0</v>
      </c>
      <c r="AO357" s="21"/>
      <c r="AP357" s="24">
        <f t="shared" si="109"/>
        <v>0</v>
      </c>
      <c r="AR357" s="25">
        <f t="shared" si="110"/>
        <v>1</v>
      </c>
      <c r="AS357" s="24">
        <f t="shared" si="111"/>
        <v>0</v>
      </c>
      <c r="AU357" s="100">
        <f t="shared" si="112"/>
        <v>0</v>
      </c>
      <c r="AV357" s="24">
        <f t="shared" si="113"/>
        <v>0</v>
      </c>
    </row>
    <row r="358" spans="1:48" x14ac:dyDescent="0.3">
      <c r="A358" s="18"/>
      <c r="B358" s="26"/>
      <c r="C358" s="19"/>
      <c r="D358" s="20"/>
      <c r="E358" s="23">
        <f t="shared" si="95"/>
        <v>0</v>
      </c>
      <c r="F358" s="21"/>
      <c r="G358" s="24">
        <f t="shared" si="95"/>
        <v>0</v>
      </c>
      <c r="I358" s="20"/>
      <c r="J358" s="23">
        <f t="shared" si="96"/>
        <v>0</v>
      </c>
      <c r="K358" s="21"/>
      <c r="L358" s="24">
        <f t="shared" si="97"/>
        <v>0</v>
      </c>
      <c r="N358" s="20"/>
      <c r="O358" s="23">
        <f t="shared" si="98"/>
        <v>0</v>
      </c>
      <c r="P358" s="21"/>
      <c r="Q358" s="24">
        <f t="shared" si="99"/>
        <v>0</v>
      </c>
      <c r="S358" s="20"/>
      <c r="T358" s="23">
        <f t="shared" si="100"/>
        <v>0</v>
      </c>
      <c r="U358" s="21"/>
      <c r="V358" s="24">
        <f t="shared" si="101"/>
        <v>0</v>
      </c>
      <c r="X358" s="20"/>
      <c r="Y358" s="23">
        <f t="shared" si="102"/>
        <v>0</v>
      </c>
      <c r="Z358" s="21"/>
      <c r="AA358" s="24">
        <f t="shared" si="103"/>
        <v>0</v>
      </c>
      <c r="AC358" s="20"/>
      <c r="AD358" s="23">
        <f t="shared" si="104"/>
        <v>0</v>
      </c>
      <c r="AE358" s="21"/>
      <c r="AF358" s="24">
        <f t="shared" si="105"/>
        <v>0</v>
      </c>
      <c r="AH358" s="20"/>
      <c r="AI358" s="23">
        <f t="shared" si="106"/>
        <v>0</v>
      </c>
      <c r="AJ358" s="21"/>
      <c r="AK358" s="24">
        <f t="shared" si="107"/>
        <v>0</v>
      </c>
      <c r="AM358" s="20"/>
      <c r="AN358" s="23">
        <f t="shared" si="108"/>
        <v>0</v>
      </c>
      <c r="AO358" s="21"/>
      <c r="AP358" s="24">
        <f t="shared" si="109"/>
        <v>0</v>
      </c>
      <c r="AR358" s="25">
        <f t="shared" si="110"/>
        <v>1</v>
      </c>
      <c r="AS358" s="24">
        <f t="shared" si="111"/>
        <v>0</v>
      </c>
      <c r="AU358" s="100">
        <f t="shared" si="112"/>
        <v>0</v>
      </c>
      <c r="AV358" s="24">
        <f t="shared" si="113"/>
        <v>0</v>
      </c>
    </row>
    <row r="359" spans="1:48" x14ac:dyDescent="0.3">
      <c r="A359" s="18"/>
      <c r="B359" s="26"/>
      <c r="C359" s="19"/>
      <c r="D359" s="20"/>
      <c r="E359" s="23">
        <f t="shared" si="95"/>
        <v>0</v>
      </c>
      <c r="F359" s="21"/>
      <c r="G359" s="24">
        <f t="shared" si="95"/>
        <v>0</v>
      </c>
      <c r="I359" s="20"/>
      <c r="J359" s="23">
        <f t="shared" si="96"/>
        <v>0</v>
      </c>
      <c r="K359" s="21"/>
      <c r="L359" s="24">
        <f t="shared" si="97"/>
        <v>0</v>
      </c>
      <c r="N359" s="20"/>
      <c r="O359" s="23">
        <f t="shared" si="98"/>
        <v>0</v>
      </c>
      <c r="P359" s="21"/>
      <c r="Q359" s="24">
        <f t="shared" si="99"/>
        <v>0</v>
      </c>
      <c r="S359" s="20"/>
      <c r="T359" s="23">
        <f t="shared" si="100"/>
        <v>0</v>
      </c>
      <c r="U359" s="21"/>
      <c r="V359" s="24">
        <f t="shared" si="101"/>
        <v>0</v>
      </c>
      <c r="X359" s="20"/>
      <c r="Y359" s="23">
        <f t="shared" si="102"/>
        <v>0</v>
      </c>
      <c r="Z359" s="21"/>
      <c r="AA359" s="24">
        <f t="shared" si="103"/>
        <v>0</v>
      </c>
      <c r="AC359" s="20"/>
      <c r="AD359" s="23">
        <f t="shared" si="104"/>
        <v>0</v>
      </c>
      <c r="AE359" s="21"/>
      <c r="AF359" s="24">
        <f t="shared" si="105"/>
        <v>0</v>
      </c>
      <c r="AH359" s="20"/>
      <c r="AI359" s="23">
        <f t="shared" si="106"/>
        <v>0</v>
      </c>
      <c r="AJ359" s="21"/>
      <c r="AK359" s="24">
        <f t="shared" si="107"/>
        <v>0</v>
      </c>
      <c r="AM359" s="20"/>
      <c r="AN359" s="23">
        <f t="shared" si="108"/>
        <v>0</v>
      </c>
      <c r="AO359" s="21"/>
      <c r="AP359" s="24">
        <f t="shared" si="109"/>
        <v>0</v>
      </c>
      <c r="AR359" s="25">
        <f t="shared" si="110"/>
        <v>1</v>
      </c>
      <c r="AS359" s="24">
        <f t="shared" si="111"/>
        <v>0</v>
      </c>
      <c r="AU359" s="100">
        <f t="shared" si="112"/>
        <v>0</v>
      </c>
      <c r="AV359" s="24">
        <f t="shared" si="113"/>
        <v>0</v>
      </c>
    </row>
    <row r="360" spans="1:48" x14ac:dyDescent="0.3">
      <c r="A360" s="18"/>
      <c r="B360" s="26"/>
      <c r="C360" s="19"/>
      <c r="D360" s="20"/>
      <c r="E360" s="23">
        <f t="shared" si="95"/>
        <v>0</v>
      </c>
      <c r="F360" s="21"/>
      <c r="G360" s="24">
        <f t="shared" si="95"/>
        <v>0</v>
      </c>
      <c r="I360" s="20"/>
      <c r="J360" s="23">
        <f t="shared" si="96"/>
        <v>0</v>
      </c>
      <c r="K360" s="21"/>
      <c r="L360" s="24">
        <f t="shared" si="97"/>
        <v>0</v>
      </c>
      <c r="N360" s="20"/>
      <c r="O360" s="23">
        <f t="shared" si="98"/>
        <v>0</v>
      </c>
      <c r="P360" s="21"/>
      <c r="Q360" s="24">
        <f t="shared" si="99"/>
        <v>0</v>
      </c>
      <c r="S360" s="20"/>
      <c r="T360" s="23">
        <f t="shared" si="100"/>
        <v>0</v>
      </c>
      <c r="U360" s="21"/>
      <c r="V360" s="24">
        <f t="shared" si="101"/>
        <v>0</v>
      </c>
      <c r="X360" s="20"/>
      <c r="Y360" s="23">
        <f t="shared" si="102"/>
        <v>0</v>
      </c>
      <c r="Z360" s="21"/>
      <c r="AA360" s="24">
        <f t="shared" si="103"/>
        <v>0</v>
      </c>
      <c r="AC360" s="20"/>
      <c r="AD360" s="23">
        <f t="shared" si="104"/>
        <v>0</v>
      </c>
      <c r="AE360" s="21"/>
      <c r="AF360" s="24">
        <f t="shared" si="105"/>
        <v>0</v>
      </c>
      <c r="AH360" s="20"/>
      <c r="AI360" s="23">
        <f t="shared" si="106"/>
        <v>0</v>
      </c>
      <c r="AJ360" s="21"/>
      <c r="AK360" s="24">
        <f t="shared" si="107"/>
        <v>0</v>
      </c>
      <c r="AM360" s="20"/>
      <c r="AN360" s="23">
        <f t="shared" si="108"/>
        <v>0</v>
      </c>
      <c r="AO360" s="21"/>
      <c r="AP360" s="24">
        <f t="shared" si="109"/>
        <v>0</v>
      </c>
      <c r="AR360" s="25">
        <f t="shared" si="110"/>
        <v>1</v>
      </c>
      <c r="AS360" s="24">
        <f t="shared" si="111"/>
        <v>0</v>
      </c>
      <c r="AU360" s="100">
        <f t="shared" si="112"/>
        <v>0</v>
      </c>
      <c r="AV360" s="24">
        <f t="shared" si="113"/>
        <v>0</v>
      </c>
    </row>
    <row r="361" spans="1:48" x14ac:dyDescent="0.3">
      <c r="A361" s="18"/>
      <c r="B361" s="26"/>
      <c r="C361" s="19"/>
      <c r="D361" s="20"/>
      <c r="E361" s="23">
        <f t="shared" si="95"/>
        <v>0</v>
      </c>
      <c r="F361" s="21"/>
      <c r="G361" s="24">
        <f t="shared" si="95"/>
        <v>0</v>
      </c>
      <c r="I361" s="20"/>
      <c r="J361" s="23">
        <f t="shared" si="96"/>
        <v>0</v>
      </c>
      <c r="K361" s="21"/>
      <c r="L361" s="24">
        <f t="shared" si="97"/>
        <v>0</v>
      </c>
      <c r="N361" s="20"/>
      <c r="O361" s="23">
        <f t="shared" si="98"/>
        <v>0</v>
      </c>
      <c r="P361" s="21"/>
      <c r="Q361" s="24">
        <f t="shared" si="99"/>
        <v>0</v>
      </c>
      <c r="S361" s="20"/>
      <c r="T361" s="23">
        <f t="shared" si="100"/>
        <v>0</v>
      </c>
      <c r="U361" s="21"/>
      <c r="V361" s="24">
        <f t="shared" si="101"/>
        <v>0</v>
      </c>
      <c r="X361" s="20"/>
      <c r="Y361" s="23">
        <f t="shared" si="102"/>
        <v>0</v>
      </c>
      <c r="Z361" s="21"/>
      <c r="AA361" s="24">
        <f t="shared" si="103"/>
        <v>0</v>
      </c>
      <c r="AC361" s="20"/>
      <c r="AD361" s="23">
        <f t="shared" si="104"/>
        <v>0</v>
      </c>
      <c r="AE361" s="21"/>
      <c r="AF361" s="24">
        <f t="shared" si="105"/>
        <v>0</v>
      </c>
      <c r="AH361" s="20"/>
      <c r="AI361" s="23">
        <f t="shared" si="106"/>
        <v>0</v>
      </c>
      <c r="AJ361" s="21"/>
      <c r="AK361" s="24">
        <f t="shared" si="107"/>
        <v>0</v>
      </c>
      <c r="AM361" s="20"/>
      <c r="AN361" s="23">
        <f t="shared" si="108"/>
        <v>0</v>
      </c>
      <c r="AO361" s="21"/>
      <c r="AP361" s="24">
        <f t="shared" si="109"/>
        <v>0</v>
      </c>
      <c r="AR361" s="25">
        <f t="shared" si="110"/>
        <v>1</v>
      </c>
      <c r="AS361" s="24">
        <f t="shared" si="111"/>
        <v>0</v>
      </c>
      <c r="AU361" s="100">
        <f t="shared" si="112"/>
        <v>0</v>
      </c>
      <c r="AV361" s="24">
        <f t="shared" si="113"/>
        <v>0</v>
      </c>
    </row>
    <row r="362" spans="1:48" x14ac:dyDescent="0.3">
      <c r="A362" s="18"/>
      <c r="B362" s="26"/>
      <c r="C362" s="19"/>
      <c r="D362" s="20"/>
      <c r="E362" s="23">
        <f t="shared" si="95"/>
        <v>0</v>
      </c>
      <c r="F362" s="21"/>
      <c r="G362" s="24">
        <f t="shared" si="95"/>
        <v>0</v>
      </c>
      <c r="I362" s="20"/>
      <c r="J362" s="23">
        <f t="shared" si="96"/>
        <v>0</v>
      </c>
      <c r="K362" s="21"/>
      <c r="L362" s="24">
        <f t="shared" si="97"/>
        <v>0</v>
      </c>
      <c r="N362" s="20"/>
      <c r="O362" s="23">
        <f t="shared" si="98"/>
        <v>0</v>
      </c>
      <c r="P362" s="21"/>
      <c r="Q362" s="24">
        <f t="shared" si="99"/>
        <v>0</v>
      </c>
      <c r="S362" s="20"/>
      <c r="T362" s="23">
        <f t="shared" si="100"/>
        <v>0</v>
      </c>
      <c r="U362" s="21"/>
      <c r="V362" s="24">
        <f t="shared" si="101"/>
        <v>0</v>
      </c>
      <c r="X362" s="20"/>
      <c r="Y362" s="23">
        <f t="shared" si="102"/>
        <v>0</v>
      </c>
      <c r="Z362" s="21"/>
      <c r="AA362" s="24">
        <f t="shared" si="103"/>
        <v>0</v>
      </c>
      <c r="AC362" s="20"/>
      <c r="AD362" s="23">
        <f t="shared" si="104"/>
        <v>0</v>
      </c>
      <c r="AE362" s="21"/>
      <c r="AF362" s="24">
        <f t="shared" si="105"/>
        <v>0</v>
      </c>
      <c r="AH362" s="20"/>
      <c r="AI362" s="23">
        <f t="shared" si="106"/>
        <v>0</v>
      </c>
      <c r="AJ362" s="21"/>
      <c r="AK362" s="24">
        <f t="shared" si="107"/>
        <v>0</v>
      </c>
      <c r="AM362" s="20"/>
      <c r="AN362" s="23">
        <f t="shared" si="108"/>
        <v>0</v>
      </c>
      <c r="AO362" s="21"/>
      <c r="AP362" s="24">
        <f t="shared" si="109"/>
        <v>0</v>
      </c>
      <c r="AR362" s="25">
        <f t="shared" si="110"/>
        <v>1</v>
      </c>
      <c r="AS362" s="24">
        <f t="shared" si="111"/>
        <v>0</v>
      </c>
      <c r="AU362" s="100">
        <f t="shared" si="112"/>
        <v>0</v>
      </c>
      <c r="AV362" s="24">
        <f t="shared" si="113"/>
        <v>0</v>
      </c>
    </row>
    <row r="363" spans="1:48" x14ac:dyDescent="0.3">
      <c r="A363" s="18"/>
      <c r="B363" s="26"/>
      <c r="C363" s="19"/>
      <c r="D363" s="20"/>
      <c r="E363" s="23">
        <f t="shared" si="95"/>
        <v>0</v>
      </c>
      <c r="F363" s="21"/>
      <c r="G363" s="24">
        <f t="shared" si="95"/>
        <v>0</v>
      </c>
      <c r="I363" s="20"/>
      <c r="J363" s="23">
        <f t="shared" si="96"/>
        <v>0</v>
      </c>
      <c r="K363" s="21"/>
      <c r="L363" s="24">
        <f t="shared" si="97"/>
        <v>0</v>
      </c>
      <c r="N363" s="20"/>
      <c r="O363" s="23">
        <f t="shared" si="98"/>
        <v>0</v>
      </c>
      <c r="P363" s="21"/>
      <c r="Q363" s="24">
        <f t="shared" si="99"/>
        <v>0</v>
      </c>
      <c r="S363" s="20"/>
      <c r="T363" s="23">
        <f t="shared" si="100"/>
        <v>0</v>
      </c>
      <c r="U363" s="21"/>
      <c r="V363" s="24">
        <f t="shared" si="101"/>
        <v>0</v>
      </c>
      <c r="X363" s="20"/>
      <c r="Y363" s="23">
        <f t="shared" si="102"/>
        <v>0</v>
      </c>
      <c r="Z363" s="21"/>
      <c r="AA363" s="24">
        <f t="shared" si="103"/>
        <v>0</v>
      </c>
      <c r="AC363" s="20"/>
      <c r="AD363" s="23">
        <f t="shared" si="104"/>
        <v>0</v>
      </c>
      <c r="AE363" s="21"/>
      <c r="AF363" s="24">
        <f t="shared" si="105"/>
        <v>0</v>
      </c>
      <c r="AH363" s="20"/>
      <c r="AI363" s="23">
        <f t="shared" si="106"/>
        <v>0</v>
      </c>
      <c r="AJ363" s="21"/>
      <c r="AK363" s="24">
        <f t="shared" si="107"/>
        <v>0</v>
      </c>
      <c r="AM363" s="20"/>
      <c r="AN363" s="23">
        <f t="shared" si="108"/>
        <v>0</v>
      </c>
      <c r="AO363" s="21"/>
      <c r="AP363" s="24">
        <f t="shared" si="109"/>
        <v>0</v>
      </c>
      <c r="AR363" s="25">
        <f t="shared" si="110"/>
        <v>1</v>
      </c>
      <c r="AS363" s="24">
        <f t="shared" si="111"/>
        <v>0</v>
      </c>
      <c r="AU363" s="100">
        <f t="shared" si="112"/>
        <v>0</v>
      </c>
      <c r="AV363" s="24">
        <f t="shared" si="113"/>
        <v>0</v>
      </c>
    </row>
    <row r="364" spans="1:48" x14ac:dyDescent="0.3">
      <c r="A364" s="18"/>
      <c r="B364" s="26"/>
      <c r="C364" s="19"/>
      <c r="D364" s="20"/>
      <c r="E364" s="23">
        <f t="shared" si="95"/>
        <v>0</v>
      </c>
      <c r="F364" s="21"/>
      <c r="G364" s="24">
        <f t="shared" si="95"/>
        <v>0</v>
      </c>
      <c r="I364" s="20"/>
      <c r="J364" s="23">
        <f t="shared" si="96"/>
        <v>0</v>
      </c>
      <c r="K364" s="21"/>
      <c r="L364" s="24">
        <f t="shared" si="97"/>
        <v>0</v>
      </c>
      <c r="N364" s="20"/>
      <c r="O364" s="23">
        <f t="shared" si="98"/>
        <v>0</v>
      </c>
      <c r="P364" s="21"/>
      <c r="Q364" s="24">
        <f t="shared" si="99"/>
        <v>0</v>
      </c>
      <c r="S364" s="20"/>
      <c r="T364" s="23">
        <f t="shared" si="100"/>
        <v>0</v>
      </c>
      <c r="U364" s="21"/>
      <c r="V364" s="24">
        <f t="shared" si="101"/>
        <v>0</v>
      </c>
      <c r="X364" s="20"/>
      <c r="Y364" s="23">
        <f t="shared" si="102"/>
        <v>0</v>
      </c>
      <c r="Z364" s="21"/>
      <c r="AA364" s="24">
        <f t="shared" si="103"/>
        <v>0</v>
      </c>
      <c r="AC364" s="20"/>
      <c r="AD364" s="23">
        <f t="shared" si="104"/>
        <v>0</v>
      </c>
      <c r="AE364" s="21"/>
      <c r="AF364" s="24">
        <f t="shared" si="105"/>
        <v>0</v>
      </c>
      <c r="AH364" s="20"/>
      <c r="AI364" s="23">
        <f t="shared" si="106"/>
        <v>0</v>
      </c>
      <c r="AJ364" s="21"/>
      <c r="AK364" s="24">
        <f t="shared" si="107"/>
        <v>0</v>
      </c>
      <c r="AM364" s="20"/>
      <c r="AN364" s="23">
        <f t="shared" si="108"/>
        <v>0</v>
      </c>
      <c r="AO364" s="21"/>
      <c r="AP364" s="24">
        <f t="shared" si="109"/>
        <v>0</v>
      </c>
      <c r="AR364" s="25">
        <f t="shared" si="110"/>
        <v>1</v>
      </c>
      <c r="AS364" s="24">
        <f t="shared" si="111"/>
        <v>0</v>
      </c>
      <c r="AU364" s="100">
        <f t="shared" si="112"/>
        <v>0</v>
      </c>
      <c r="AV364" s="24">
        <f t="shared" si="113"/>
        <v>0</v>
      </c>
    </row>
    <row r="365" spans="1:48" x14ac:dyDescent="0.3">
      <c r="A365" s="18"/>
      <c r="B365" s="26"/>
      <c r="C365" s="19"/>
      <c r="D365" s="20"/>
      <c r="E365" s="23">
        <f t="shared" si="95"/>
        <v>0</v>
      </c>
      <c r="F365" s="21"/>
      <c r="G365" s="24">
        <f t="shared" si="95"/>
        <v>0</v>
      </c>
      <c r="I365" s="20"/>
      <c r="J365" s="23">
        <f t="shared" si="96"/>
        <v>0</v>
      </c>
      <c r="K365" s="21"/>
      <c r="L365" s="24">
        <f t="shared" si="97"/>
        <v>0</v>
      </c>
      <c r="N365" s="20"/>
      <c r="O365" s="23">
        <f t="shared" si="98"/>
        <v>0</v>
      </c>
      <c r="P365" s="21"/>
      <c r="Q365" s="24">
        <f t="shared" si="99"/>
        <v>0</v>
      </c>
      <c r="S365" s="20"/>
      <c r="T365" s="23">
        <f t="shared" si="100"/>
        <v>0</v>
      </c>
      <c r="U365" s="21"/>
      <c r="V365" s="24">
        <f t="shared" si="101"/>
        <v>0</v>
      </c>
      <c r="X365" s="20"/>
      <c r="Y365" s="23">
        <f t="shared" si="102"/>
        <v>0</v>
      </c>
      <c r="Z365" s="21"/>
      <c r="AA365" s="24">
        <f t="shared" si="103"/>
        <v>0</v>
      </c>
      <c r="AC365" s="20"/>
      <c r="AD365" s="23">
        <f t="shared" si="104"/>
        <v>0</v>
      </c>
      <c r="AE365" s="21"/>
      <c r="AF365" s="24">
        <f t="shared" si="105"/>
        <v>0</v>
      </c>
      <c r="AH365" s="20"/>
      <c r="AI365" s="23">
        <f t="shared" si="106"/>
        <v>0</v>
      </c>
      <c r="AJ365" s="21"/>
      <c r="AK365" s="24">
        <f t="shared" si="107"/>
        <v>0</v>
      </c>
      <c r="AM365" s="20"/>
      <c r="AN365" s="23">
        <f t="shared" si="108"/>
        <v>0</v>
      </c>
      <c r="AO365" s="21"/>
      <c r="AP365" s="24">
        <f t="shared" si="109"/>
        <v>0</v>
      </c>
      <c r="AR365" s="25">
        <f t="shared" si="110"/>
        <v>1</v>
      </c>
      <c r="AS365" s="24">
        <f t="shared" si="111"/>
        <v>0</v>
      </c>
      <c r="AU365" s="100">
        <f t="shared" si="112"/>
        <v>0</v>
      </c>
      <c r="AV365" s="24">
        <f t="shared" si="113"/>
        <v>0</v>
      </c>
    </row>
    <row r="366" spans="1:48" x14ac:dyDescent="0.3">
      <c r="A366" s="18"/>
      <c r="B366" s="26"/>
      <c r="C366" s="19"/>
      <c r="D366" s="20"/>
      <c r="E366" s="23">
        <f t="shared" si="95"/>
        <v>0</v>
      </c>
      <c r="F366" s="21"/>
      <c r="G366" s="24">
        <f t="shared" si="95"/>
        <v>0</v>
      </c>
      <c r="I366" s="20"/>
      <c r="J366" s="23">
        <f t="shared" si="96"/>
        <v>0</v>
      </c>
      <c r="K366" s="21"/>
      <c r="L366" s="24">
        <f t="shared" si="97"/>
        <v>0</v>
      </c>
      <c r="N366" s="20"/>
      <c r="O366" s="23">
        <f t="shared" si="98"/>
        <v>0</v>
      </c>
      <c r="P366" s="21"/>
      <c r="Q366" s="24">
        <f t="shared" si="99"/>
        <v>0</v>
      </c>
      <c r="S366" s="20"/>
      <c r="T366" s="23">
        <f t="shared" si="100"/>
        <v>0</v>
      </c>
      <c r="U366" s="21"/>
      <c r="V366" s="24">
        <f t="shared" si="101"/>
        <v>0</v>
      </c>
      <c r="X366" s="20"/>
      <c r="Y366" s="23">
        <f t="shared" si="102"/>
        <v>0</v>
      </c>
      <c r="Z366" s="21"/>
      <c r="AA366" s="24">
        <f t="shared" si="103"/>
        <v>0</v>
      </c>
      <c r="AC366" s="20"/>
      <c r="AD366" s="23">
        <f t="shared" si="104"/>
        <v>0</v>
      </c>
      <c r="AE366" s="21"/>
      <c r="AF366" s="24">
        <f t="shared" si="105"/>
        <v>0</v>
      </c>
      <c r="AH366" s="20"/>
      <c r="AI366" s="23">
        <f t="shared" si="106"/>
        <v>0</v>
      </c>
      <c r="AJ366" s="21"/>
      <c r="AK366" s="24">
        <f t="shared" si="107"/>
        <v>0</v>
      </c>
      <c r="AM366" s="20"/>
      <c r="AN366" s="23">
        <f t="shared" si="108"/>
        <v>0</v>
      </c>
      <c r="AO366" s="21"/>
      <c r="AP366" s="24">
        <f t="shared" si="109"/>
        <v>0</v>
      </c>
      <c r="AR366" s="25">
        <f t="shared" si="110"/>
        <v>1</v>
      </c>
      <c r="AS366" s="24">
        <f t="shared" si="111"/>
        <v>0</v>
      </c>
      <c r="AU366" s="100">
        <f t="shared" si="112"/>
        <v>0</v>
      </c>
      <c r="AV366" s="24">
        <f t="shared" si="113"/>
        <v>0</v>
      </c>
    </row>
    <row r="367" spans="1:48" x14ac:dyDescent="0.3">
      <c r="A367" s="18"/>
      <c r="B367" s="26"/>
      <c r="C367" s="19"/>
      <c r="D367" s="20"/>
      <c r="E367" s="23">
        <f t="shared" si="95"/>
        <v>0</v>
      </c>
      <c r="F367" s="21"/>
      <c r="G367" s="24">
        <f t="shared" si="95"/>
        <v>0</v>
      </c>
      <c r="I367" s="20"/>
      <c r="J367" s="23">
        <f t="shared" si="96"/>
        <v>0</v>
      </c>
      <c r="K367" s="21"/>
      <c r="L367" s="24">
        <f t="shared" si="97"/>
        <v>0</v>
      </c>
      <c r="N367" s="20"/>
      <c r="O367" s="23">
        <f t="shared" si="98"/>
        <v>0</v>
      </c>
      <c r="P367" s="21"/>
      <c r="Q367" s="24">
        <f t="shared" si="99"/>
        <v>0</v>
      </c>
      <c r="S367" s="20"/>
      <c r="T367" s="23">
        <f t="shared" si="100"/>
        <v>0</v>
      </c>
      <c r="U367" s="21"/>
      <c r="V367" s="24">
        <f t="shared" si="101"/>
        <v>0</v>
      </c>
      <c r="X367" s="20"/>
      <c r="Y367" s="23">
        <f t="shared" si="102"/>
        <v>0</v>
      </c>
      <c r="Z367" s="21"/>
      <c r="AA367" s="24">
        <f t="shared" si="103"/>
        <v>0</v>
      </c>
      <c r="AC367" s="20"/>
      <c r="AD367" s="23">
        <f t="shared" si="104"/>
        <v>0</v>
      </c>
      <c r="AE367" s="21"/>
      <c r="AF367" s="24">
        <f t="shared" si="105"/>
        <v>0</v>
      </c>
      <c r="AH367" s="20"/>
      <c r="AI367" s="23">
        <f t="shared" si="106"/>
        <v>0</v>
      </c>
      <c r="AJ367" s="21"/>
      <c r="AK367" s="24">
        <f t="shared" si="107"/>
        <v>0</v>
      </c>
      <c r="AM367" s="20"/>
      <c r="AN367" s="23">
        <f t="shared" si="108"/>
        <v>0</v>
      </c>
      <c r="AO367" s="21"/>
      <c r="AP367" s="24">
        <f t="shared" si="109"/>
        <v>0</v>
      </c>
      <c r="AR367" s="25">
        <f t="shared" si="110"/>
        <v>1</v>
      </c>
      <c r="AS367" s="24">
        <f t="shared" si="111"/>
        <v>0</v>
      </c>
      <c r="AU367" s="100">
        <f t="shared" si="112"/>
        <v>0</v>
      </c>
      <c r="AV367" s="24">
        <f t="shared" si="113"/>
        <v>0</v>
      </c>
    </row>
    <row r="368" spans="1:48" x14ac:dyDescent="0.3">
      <c r="A368" s="18"/>
      <c r="B368" s="26"/>
      <c r="C368" s="19"/>
      <c r="D368" s="20"/>
      <c r="E368" s="23">
        <f t="shared" si="95"/>
        <v>0</v>
      </c>
      <c r="F368" s="21"/>
      <c r="G368" s="24">
        <f t="shared" si="95"/>
        <v>0</v>
      </c>
      <c r="I368" s="20"/>
      <c r="J368" s="23">
        <f t="shared" si="96"/>
        <v>0</v>
      </c>
      <c r="K368" s="21"/>
      <c r="L368" s="24">
        <f t="shared" si="97"/>
        <v>0</v>
      </c>
      <c r="N368" s="20"/>
      <c r="O368" s="23">
        <f t="shared" si="98"/>
        <v>0</v>
      </c>
      <c r="P368" s="21"/>
      <c r="Q368" s="24">
        <f t="shared" si="99"/>
        <v>0</v>
      </c>
      <c r="S368" s="20"/>
      <c r="T368" s="23">
        <f t="shared" si="100"/>
        <v>0</v>
      </c>
      <c r="U368" s="21"/>
      <c r="V368" s="24">
        <f t="shared" si="101"/>
        <v>0</v>
      </c>
      <c r="X368" s="20"/>
      <c r="Y368" s="23">
        <f t="shared" si="102"/>
        <v>0</v>
      </c>
      <c r="Z368" s="21"/>
      <c r="AA368" s="24">
        <f t="shared" si="103"/>
        <v>0</v>
      </c>
      <c r="AC368" s="20"/>
      <c r="AD368" s="23">
        <f t="shared" si="104"/>
        <v>0</v>
      </c>
      <c r="AE368" s="21"/>
      <c r="AF368" s="24">
        <f t="shared" si="105"/>
        <v>0</v>
      </c>
      <c r="AH368" s="20"/>
      <c r="AI368" s="23">
        <f t="shared" si="106"/>
        <v>0</v>
      </c>
      <c r="AJ368" s="21"/>
      <c r="AK368" s="24">
        <f t="shared" si="107"/>
        <v>0</v>
      </c>
      <c r="AM368" s="20"/>
      <c r="AN368" s="23">
        <f t="shared" si="108"/>
        <v>0</v>
      </c>
      <c r="AO368" s="21"/>
      <c r="AP368" s="24">
        <f t="shared" si="109"/>
        <v>0</v>
      </c>
      <c r="AR368" s="25">
        <f t="shared" si="110"/>
        <v>1</v>
      </c>
      <c r="AS368" s="24">
        <f t="shared" si="111"/>
        <v>0</v>
      </c>
      <c r="AU368" s="100">
        <f t="shared" si="112"/>
        <v>0</v>
      </c>
      <c r="AV368" s="24">
        <f t="shared" si="113"/>
        <v>0</v>
      </c>
    </row>
    <row r="369" spans="1:48" x14ac:dyDescent="0.3">
      <c r="A369" s="18"/>
      <c r="B369" s="26"/>
      <c r="C369" s="19"/>
      <c r="D369" s="20"/>
      <c r="E369" s="23">
        <f t="shared" si="95"/>
        <v>0</v>
      </c>
      <c r="F369" s="21"/>
      <c r="G369" s="24">
        <f t="shared" si="95"/>
        <v>0</v>
      </c>
      <c r="I369" s="20"/>
      <c r="J369" s="23">
        <f t="shared" si="96"/>
        <v>0</v>
      </c>
      <c r="K369" s="21"/>
      <c r="L369" s="24">
        <f t="shared" si="97"/>
        <v>0</v>
      </c>
      <c r="N369" s="20"/>
      <c r="O369" s="23">
        <f t="shared" si="98"/>
        <v>0</v>
      </c>
      <c r="P369" s="21"/>
      <c r="Q369" s="24">
        <f t="shared" si="99"/>
        <v>0</v>
      </c>
      <c r="S369" s="20"/>
      <c r="T369" s="23">
        <f t="shared" si="100"/>
        <v>0</v>
      </c>
      <c r="U369" s="21"/>
      <c r="V369" s="24">
        <f t="shared" si="101"/>
        <v>0</v>
      </c>
      <c r="X369" s="20"/>
      <c r="Y369" s="23">
        <f t="shared" si="102"/>
        <v>0</v>
      </c>
      <c r="Z369" s="21"/>
      <c r="AA369" s="24">
        <f t="shared" si="103"/>
        <v>0</v>
      </c>
      <c r="AC369" s="20"/>
      <c r="AD369" s="23">
        <f t="shared" si="104"/>
        <v>0</v>
      </c>
      <c r="AE369" s="21"/>
      <c r="AF369" s="24">
        <f t="shared" si="105"/>
        <v>0</v>
      </c>
      <c r="AH369" s="20"/>
      <c r="AI369" s="23">
        <f t="shared" si="106"/>
        <v>0</v>
      </c>
      <c r="AJ369" s="21"/>
      <c r="AK369" s="24">
        <f t="shared" si="107"/>
        <v>0</v>
      </c>
      <c r="AM369" s="20"/>
      <c r="AN369" s="23">
        <f t="shared" si="108"/>
        <v>0</v>
      </c>
      <c r="AO369" s="21"/>
      <c r="AP369" s="24">
        <f t="shared" si="109"/>
        <v>0</v>
      </c>
      <c r="AR369" s="25">
        <f t="shared" si="110"/>
        <v>1</v>
      </c>
      <c r="AS369" s="24">
        <f t="shared" si="111"/>
        <v>0</v>
      </c>
      <c r="AU369" s="100">
        <f t="shared" si="112"/>
        <v>0</v>
      </c>
      <c r="AV369" s="24">
        <f t="shared" si="113"/>
        <v>0</v>
      </c>
    </row>
    <row r="370" spans="1:48" x14ac:dyDescent="0.3">
      <c r="A370" s="18"/>
      <c r="B370" s="26"/>
      <c r="C370" s="19"/>
      <c r="D370" s="20"/>
      <c r="E370" s="23">
        <f t="shared" si="95"/>
        <v>0</v>
      </c>
      <c r="F370" s="21"/>
      <c r="G370" s="24">
        <f t="shared" si="95"/>
        <v>0</v>
      </c>
      <c r="I370" s="20"/>
      <c r="J370" s="23">
        <f t="shared" si="96"/>
        <v>0</v>
      </c>
      <c r="K370" s="21"/>
      <c r="L370" s="24">
        <f t="shared" si="97"/>
        <v>0</v>
      </c>
      <c r="N370" s="20"/>
      <c r="O370" s="23">
        <f t="shared" si="98"/>
        <v>0</v>
      </c>
      <c r="P370" s="21"/>
      <c r="Q370" s="24">
        <f t="shared" si="99"/>
        <v>0</v>
      </c>
      <c r="S370" s="20"/>
      <c r="T370" s="23">
        <f t="shared" si="100"/>
        <v>0</v>
      </c>
      <c r="U370" s="21"/>
      <c r="V370" s="24">
        <f t="shared" si="101"/>
        <v>0</v>
      </c>
      <c r="X370" s="20"/>
      <c r="Y370" s="23">
        <f t="shared" si="102"/>
        <v>0</v>
      </c>
      <c r="Z370" s="21"/>
      <c r="AA370" s="24">
        <f t="shared" si="103"/>
        <v>0</v>
      </c>
      <c r="AC370" s="20"/>
      <c r="AD370" s="23">
        <f t="shared" si="104"/>
        <v>0</v>
      </c>
      <c r="AE370" s="21"/>
      <c r="AF370" s="24">
        <f t="shared" si="105"/>
        <v>0</v>
      </c>
      <c r="AH370" s="20"/>
      <c r="AI370" s="23">
        <f t="shared" si="106"/>
        <v>0</v>
      </c>
      <c r="AJ370" s="21"/>
      <c r="AK370" s="24">
        <f t="shared" si="107"/>
        <v>0</v>
      </c>
      <c r="AM370" s="20"/>
      <c r="AN370" s="23">
        <f t="shared" si="108"/>
        <v>0</v>
      </c>
      <c r="AO370" s="21"/>
      <c r="AP370" s="24">
        <f t="shared" si="109"/>
        <v>0</v>
      </c>
      <c r="AR370" s="25">
        <f t="shared" si="110"/>
        <v>1</v>
      </c>
      <c r="AS370" s="24">
        <f t="shared" si="111"/>
        <v>0</v>
      </c>
      <c r="AU370" s="100">
        <f t="shared" si="112"/>
        <v>0</v>
      </c>
      <c r="AV370" s="24">
        <f t="shared" si="113"/>
        <v>0</v>
      </c>
    </row>
    <row r="371" spans="1:48" x14ac:dyDescent="0.3">
      <c r="A371" s="18"/>
      <c r="B371" s="26"/>
      <c r="C371" s="19"/>
      <c r="D371" s="20"/>
      <c r="E371" s="23">
        <f t="shared" si="95"/>
        <v>0</v>
      </c>
      <c r="F371" s="21"/>
      <c r="G371" s="24">
        <f t="shared" si="95"/>
        <v>0</v>
      </c>
      <c r="I371" s="20"/>
      <c r="J371" s="23">
        <f t="shared" si="96"/>
        <v>0</v>
      </c>
      <c r="K371" s="21"/>
      <c r="L371" s="24">
        <f t="shared" si="97"/>
        <v>0</v>
      </c>
      <c r="N371" s="20"/>
      <c r="O371" s="23">
        <f t="shared" si="98"/>
        <v>0</v>
      </c>
      <c r="P371" s="21"/>
      <c r="Q371" s="24">
        <f t="shared" si="99"/>
        <v>0</v>
      </c>
      <c r="S371" s="20"/>
      <c r="T371" s="23">
        <f t="shared" si="100"/>
        <v>0</v>
      </c>
      <c r="U371" s="21"/>
      <c r="V371" s="24">
        <f t="shared" si="101"/>
        <v>0</v>
      </c>
      <c r="X371" s="20"/>
      <c r="Y371" s="23">
        <f t="shared" si="102"/>
        <v>0</v>
      </c>
      <c r="Z371" s="21"/>
      <c r="AA371" s="24">
        <f t="shared" si="103"/>
        <v>0</v>
      </c>
      <c r="AC371" s="20"/>
      <c r="AD371" s="23">
        <f t="shared" si="104"/>
        <v>0</v>
      </c>
      <c r="AE371" s="21"/>
      <c r="AF371" s="24">
        <f t="shared" si="105"/>
        <v>0</v>
      </c>
      <c r="AH371" s="20"/>
      <c r="AI371" s="23">
        <f t="shared" si="106"/>
        <v>0</v>
      </c>
      <c r="AJ371" s="21"/>
      <c r="AK371" s="24">
        <f t="shared" si="107"/>
        <v>0</v>
      </c>
      <c r="AM371" s="20"/>
      <c r="AN371" s="23">
        <f t="shared" si="108"/>
        <v>0</v>
      </c>
      <c r="AO371" s="21"/>
      <c r="AP371" s="24">
        <f t="shared" si="109"/>
        <v>0</v>
      </c>
      <c r="AR371" s="25">
        <f t="shared" si="110"/>
        <v>1</v>
      </c>
      <c r="AS371" s="24">
        <f t="shared" si="111"/>
        <v>0</v>
      </c>
      <c r="AU371" s="100">
        <f t="shared" si="112"/>
        <v>0</v>
      </c>
      <c r="AV371" s="24">
        <f t="shared" si="113"/>
        <v>0</v>
      </c>
    </row>
    <row r="372" spans="1:48" x14ac:dyDescent="0.3">
      <c r="A372" s="18"/>
      <c r="B372" s="26"/>
      <c r="C372" s="19"/>
      <c r="D372" s="20"/>
      <c r="E372" s="23">
        <f t="shared" si="95"/>
        <v>0</v>
      </c>
      <c r="F372" s="21"/>
      <c r="G372" s="24">
        <f t="shared" si="95"/>
        <v>0</v>
      </c>
      <c r="I372" s="20"/>
      <c r="J372" s="23">
        <f t="shared" si="96"/>
        <v>0</v>
      </c>
      <c r="K372" s="21"/>
      <c r="L372" s="24">
        <f t="shared" si="97"/>
        <v>0</v>
      </c>
      <c r="N372" s="20"/>
      <c r="O372" s="23">
        <f t="shared" si="98"/>
        <v>0</v>
      </c>
      <c r="P372" s="21"/>
      <c r="Q372" s="24">
        <f t="shared" si="99"/>
        <v>0</v>
      </c>
      <c r="S372" s="20"/>
      <c r="T372" s="23">
        <f t="shared" si="100"/>
        <v>0</v>
      </c>
      <c r="U372" s="21"/>
      <c r="V372" s="24">
        <f t="shared" si="101"/>
        <v>0</v>
      </c>
      <c r="X372" s="20"/>
      <c r="Y372" s="23">
        <f t="shared" si="102"/>
        <v>0</v>
      </c>
      <c r="Z372" s="21"/>
      <c r="AA372" s="24">
        <f t="shared" si="103"/>
        <v>0</v>
      </c>
      <c r="AC372" s="20"/>
      <c r="AD372" s="23">
        <f t="shared" si="104"/>
        <v>0</v>
      </c>
      <c r="AE372" s="21"/>
      <c r="AF372" s="24">
        <f t="shared" si="105"/>
        <v>0</v>
      </c>
      <c r="AH372" s="20"/>
      <c r="AI372" s="23">
        <f t="shared" si="106"/>
        <v>0</v>
      </c>
      <c r="AJ372" s="21"/>
      <c r="AK372" s="24">
        <f t="shared" si="107"/>
        <v>0</v>
      </c>
      <c r="AM372" s="20"/>
      <c r="AN372" s="23">
        <f t="shared" si="108"/>
        <v>0</v>
      </c>
      <c r="AO372" s="21"/>
      <c r="AP372" s="24">
        <f t="shared" si="109"/>
        <v>0</v>
      </c>
      <c r="AR372" s="25">
        <f t="shared" si="110"/>
        <v>1</v>
      </c>
      <c r="AS372" s="24">
        <f t="shared" si="111"/>
        <v>0</v>
      </c>
      <c r="AU372" s="100">
        <f t="shared" si="112"/>
        <v>0</v>
      </c>
      <c r="AV372" s="24">
        <f t="shared" si="113"/>
        <v>0</v>
      </c>
    </row>
    <row r="373" spans="1:48" x14ac:dyDescent="0.3">
      <c r="A373" s="18"/>
      <c r="B373" s="26"/>
      <c r="C373" s="19"/>
      <c r="D373" s="20"/>
      <c r="E373" s="23">
        <f t="shared" si="95"/>
        <v>0</v>
      </c>
      <c r="F373" s="21"/>
      <c r="G373" s="24">
        <f t="shared" si="95"/>
        <v>0</v>
      </c>
      <c r="I373" s="20"/>
      <c r="J373" s="23">
        <f t="shared" si="96"/>
        <v>0</v>
      </c>
      <c r="K373" s="21"/>
      <c r="L373" s="24">
        <f t="shared" si="97"/>
        <v>0</v>
      </c>
      <c r="N373" s="20"/>
      <c r="O373" s="23">
        <f t="shared" si="98"/>
        <v>0</v>
      </c>
      <c r="P373" s="21"/>
      <c r="Q373" s="24">
        <f t="shared" si="99"/>
        <v>0</v>
      </c>
      <c r="S373" s="20"/>
      <c r="T373" s="23">
        <f t="shared" si="100"/>
        <v>0</v>
      </c>
      <c r="U373" s="21"/>
      <c r="V373" s="24">
        <f t="shared" si="101"/>
        <v>0</v>
      </c>
      <c r="X373" s="20"/>
      <c r="Y373" s="23">
        <f t="shared" si="102"/>
        <v>0</v>
      </c>
      <c r="Z373" s="21"/>
      <c r="AA373" s="24">
        <f t="shared" si="103"/>
        <v>0</v>
      </c>
      <c r="AC373" s="20"/>
      <c r="AD373" s="23">
        <f t="shared" si="104"/>
        <v>0</v>
      </c>
      <c r="AE373" s="21"/>
      <c r="AF373" s="24">
        <f t="shared" si="105"/>
        <v>0</v>
      </c>
      <c r="AH373" s="20"/>
      <c r="AI373" s="23">
        <f t="shared" si="106"/>
        <v>0</v>
      </c>
      <c r="AJ373" s="21"/>
      <c r="AK373" s="24">
        <f t="shared" si="107"/>
        <v>0</v>
      </c>
      <c r="AM373" s="20"/>
      <c r="AN373" s="23">
        <f t="shared" si="108"/>
        <v>0</v>
      </c>
      <c r="AO373" s="21"/>
      <c r="AP373" s="24">
        <f t="shared" si="109"/>
        <v>0</v>
      </c>
      <c r="AR373" s="25">
        <f t="shared" si="110"/>
        <v>1</v>
      </c>
      <c r="AS373" s="24">
        <f t="shared" si="111"/>
        <v>0</v>
      </c>
      <c r="AU373" s="100">
        <f t="shared" si="112"/>
        <v>0</v>
      </c>
      <c r="AV373" s="24">
        <f t="shared" si="113"/>
        <v>0</v>
      </c>
    </row>
    <row r="374" spans="1:48" x14ac:dyDescent="0.3">
      <c r="A374" s="18"/>
      <c r="B374" s="26"/>
      <c r="C374" s="19"/>
      <c r="D374" s="20"/>
      <c r="E374" s="23">
        <f t="shared" si="95"/>
        <v>0</v>
      </c>
      <c r="F374" s="21"/>
      <c r="G374" s="24">
        <f t="shared" si="95"/>
        <v>0</v>
      </c>
      <c r="I374" s="20"/>
      <c r="J374" s="23">
        <f t="shared" si="96"/>
        <v>0</v>
      </c>
      <c r="K374" s="21"/>
      <c r="L374" s="24">
        <f t="shared" si="97"/>
        <v>0</v>
      </c>
      <c r="N374" s="20"/>
      <c r="O374" s="23">
        <f t="shared" si="98"/>
        <v>0</v>
      </c>
      <c r="P374" s="21"/>
      <c r="Q374" s="24">
        <f t="shared" si="99"/>
        <v>0</v>
      </c>
      <c r="S374" s="20"/>
      <c r="T374" s="23">
        <f t="shared" si="100"/>
        <v>0</v>
      </c>
      <c r="U374" s="21"/>
      <c r="V374" s="24">
        <f t="shared" si="101"/>
        <v>0</v>
      </c>
      <c r="X374" s="20"/>
      <c r="Y374" s="23">
        <f t="shared" si="102"/>
        <v>0</v>
      </c>
      <c r="Z374" s="21"/>
      <c r="AA374" s="24">
        <f t="shared" si="103"/>
        <v>0</v>
      </c>
      <c r="AC374" s="20"/>
      <c r="AD374" s="23">
        <f t="shared" si="104"/>
        <v>0</v>
      </c>
      <c r="AE374" s="21"/>
      <c r="AF374" s="24">
        <f t="shared" si="105"/>
        <v>0</v>
      </c>
      <c r="AH374" s="20"/>
      <c r="AI374" s="23">
        <f t="shared" si="106"/>
        <v>0</v>
      </c>
      <c r="AJ374" s="21"/>
      <c r="AK374" s="24">
        <f t="shared" si="107"/>
        <v>0</v>
      </c>
      <c r="AM374" s="20"/>
      <c r="AN374" s="23">
        <f t="shared" si="108"/>
        <v>0</v>
      </c>
      <c r="AO374" s="21"/>
      <c r="AP374" s="24">
        <f t="shared" si="109"/>
        <v>0</v>
      </c>
      <c r="AR374" s="25">
        <f t="shared" si="110"/>
        <v>1</v>
      </c>
      <c r="AS374" s="24">
        <f t="shared" si="111"/>
        <v>0</v>
      </c>
      <c r="AU374" s="100">
        <f t="shared" si="112"/>
        <v>0</v>
      </c>
      <c r="AV374" s="24">
        <f t="shared" si="113"/>
        <v>0</v>
      </c>
    </row>
    <row r="375" spans="1:48" x14ac:dyDescent="0.3">
      <c r="A375" s="18"/>
      <c r="B375" s="26"/>
      <c r="C375" s="19"/>
      <c r="D375" s="20"/>
      <c r="E375" s="23">
        <f t="shared" si="95"/>
        <v>0</v>
      </c>
      <c r="F375" s="21"/>
      <c r="G375" s="24">
        <f t="shared" si="95"/>
        <v>0</v>
      </c>
      <c r="I375" s="20"/>
      <c r="J375" s="23">
        <f t="shared" si="96"/>
        <v>0</v>
      </c>
      <c r="K375" s="21"/>
      <c r="L375" s="24">
        <f t="shared" si="97"/>
        <v>0</v>
      </c>
      <c r="N375" s="20"/>
      <c r="O375" s="23">
        <f t="shared" si="98"/>
        <v>0</v>
      </c>
      <c r="P375" s="21"/>
      <c r="Q375" s="24">
        <f t="shared" si="99"/>
        <v>0</v>
      </c>
      <c r="S375" s="20"/>
      <c r="T375" s="23">
        <f t="shared" si="100"/>
        <v>0</v>
      </c>
      <c r="U375" s="21"/>
      <c r="V375" s="24">
        <f t="shared" si="101"/>
        <v>0</v>
      </c>
      <c r="X375" s="20"/>
      <c r="Y375" s="23">
        <f t="shared" si="102"/>
        <v>0</v>
      </c>
      <c r="Z375" s="21"/>
      <c r="AA375" s="24">
        <f t="shared" si="103"/>
        <v>0</v>
      </c>
      <c r="AC375" s="20"/>
      <c r="AD375" s="23">
        <f t="shared" si="104"/>
        <v>0</v>
      </c>
      <c r="AE375" s="21"/>
      <c r="AF375" s="24">
        <f t="shared" si="105"/>
        <v>0</v>
      </c>
      <c r="AH375" s="20"/>
      <c r="AI375" s="23">
        <f t="shared" si="106"/>
        <v>0</v>
      </c>
      <c r="AJ375" s="21"/>
      <c r="AK375" s="24">
        <f t="shared" si="107"/>
        <v>0</v>
      </c>
      <c r="AM375" s="20"/>
      <c r="AN375" s="23">
        <f t="shared" si="108"/>
        <v>0</v>
      </c>
      <c r="AO375" s="21"/>
      <c r="AP375" s="24">
        <f t="shared" si="109"/>
        <v>0</v>
      </c>
      <c r="AR375" s="25">
        <f t="shared" si="110"/>
        <v>1</v>
      </c>
      <c r="AS375" s="24">
        <f t="shared" si="111"/>
        <v>0</v>
      </c>
      <c r="AU375" s="100">
        <f t="shared" si="112"/>
        <v>0</v>
      </c>
      <c r="AV375" s="24">
        <f t="shared" si="113"/>
        <v>0</v>
      </c>
    </row>
    <row r="376" spans="1:48" x14ac:dyDescent="0.3">
      <c r="A376" s="18"/>
      <c r="B376" s="26"/>
      <c r="C376" s="19"/>
      <c r="D376" s="20"/>
      <c r="E376" s="23">
        <f t="shared" si="95"/>
        <v>0</v>
      </c>
      <c r="F376" s="21"/>
      <c r="G376" s="24">
        <f t="shared" si="95"/>
        <v>0</v>
      </c>
      <c r="I376" s="20"/>
      <c r="J376" s="23">
        <f t="shared" si="96"/>
        <v>0</v>
      </c>
      <c r="K376" s="21"/>
      <c r="L376" s="24">
        <f t="shared" si="97"/>
        <v>0</v>
      </c>
      <c r="N376" s="20"/>
      <c r="O376" s="23">
        <f t="shared" si="98"/>
        <v>0</v>
      </c>
      <c r="P376" s="21"/>
      <c r="Q376" s="24">
        <f t="shared" si="99"/>
        <v>0</v>
      </c>
      <c r="S376" s="20"/>
      <c r="T376" s="23">
        <f t="shared" si="100"/>
        <v>0</v>
      </c>
      <c r="U376" s="21"/>
      <c r="V376" s="24">
        <f t="shared" si="101"/>
        <v>0</v>
      </c>
      <c r="X376" s="20"/>
      <c r="Y376" s="23">
        <f t="shared" si="102"/>
        <v>0</v>
      </c>
      <c r="Z376" s="21"/>
      <c r="AA376" s="24">
        <f t="shared" si="103"/>
        <v>0</v>
      </c>
      <c r="AC376" s="20"/>
      <c r="AD376" s="23">
        <f t="shared" si="104"/>
        <v>0</v>
      </c>
      <c r="AE376" s="21"/>
      <c r="AF376" s="24">
        <f t="shared" si="105"/>
        <v>0</v>
      </c>
      <c r="AH376" s="20"/>
      <c r="AI376" s="23">
        <f t="shared" si="106"/>
        <v>0</v>
      </c>
      <c r="AJ376" s="21"/>
      <c r="AK376" s="24">
        <f t="shared" si="107"/>
        <v>0</v>
      </c>
      <c r="AM376" s="20"/>
      <c r="AN376" s="23">
        <f t="shared" si="108"/>
        <v>0</v>
      </c>
      <c r="AO376" s="21"/>
      <c r="AP376" s="24">
        <f t="shared" si="109"/>
        <v>0</v>
      </c>
      <c r="AR376" s="25">
        <f t="shared" si="110"/>
        <v>1</v>
      </c>
      <c r="AS376" s="24">
        <f t="shared" si="111"/>
        <v>0</v>
      </c>
      <c r="AU376" s="100">
        <f t="shared" si="112"/>
        <v>0</v>
      </c>
      <c r="AV376" s="24">
        <f t="shared" si="113"/>
        <v>0</v>
      </c>
    </row>
    <row r="377" spans="1:48" x14ac:dyDescent="0.3">
      <c r="A377" s="18"/>
      <c r="B377" s="26"/>
      <c r="C377" s="19"/>
      <c r="D377" s="20"/>
      <c r="E377" s="23">
        <f t="shared" si="95"/>
        <v>0</v>
      </c>
      <c r="F377" s="21"/>
      <c r="G377" s="24">
        <f t="shared" si="95"/>
        <v>0</v>
      </c>
      <c r="I377" s="20"/>
      <c r="J377" s="23">
        <f t="shared" si="96"/>
        <v>0</v>
      </c>
      <c r="K377" s="21"/>
      <c r="L377" s="24">
        <f t="shared" si="97"/>
        <v>0</v>
      </c>
      <c r="N377" s="20"/>
      <c r="O377" s="23">
        <f t="shared" si="98"/>
        <v>0</v>
      </c>
      <c r="P377" s="21"/>
      <c r="Q377" s="24">
        <f t="shared" si="99"/>
        <v>0</v>
      </c>
      <c r="S377" s="20"/>
      <c r="T377" s="23">
        <f t="shared" si="100"/>
        <v>0</v>
      </c>
      <c r="U377" s="21"/>
      <c r="V377" s="24">
        <f t="shared" si="101"/>
        <v>0</v>
      </c>
      <c r="X377" s="20"/>
      <c r="Y377" s="23">
        <f t="shared" si="102"/>
        <v>0</v>
      </c>
      <c r="Z377" s="21"/>
      <c r="AA377" s="24">
        <f t="shared" si="103"/>
        <v>0</v>
      </c>
      <c r="AC377" s="20"/>
      <c r="AD377" s="23">
        <f t="shared" si="104"/>
        <v>0</v>
      </c>
      <c r="AE377" s="21"/>
      <c r="AF377" s="24">
        <f t="shared" si="105"/>
        <v>0</v>
      </c>
      <c r="AH377" s="20"/>
      <c r="AI377" s="23">
        <f t="shared" si="106"/>
        <v>0</v>
      </c>
      <c r="AJ377" s="21"/>
      <c r="AK377" s="24">
        <f t="shared" si="107"/>
        <v>0</v>
      </c>
      <c r="AM377" s="20"/>
      <c r="AN377" s="23">
        <f t="shared" si="108"/>
        <v>0</v>
      </c>
      <c r="AO377" s="21"/>
      <c r="AP377" s="24">
        <f t="shared" si="109"/>
        <v>0</v>
      </c>
      <c r="AR377" s="25">
        <f t="shared" si="110"/>
        <v>1</v>
      </c>
      <c r="AS377" s="24">
        <f t="shared" si="111"/>
        <v>0</v>
      </c>
      <c r="AU377" s="100">
        <f t="shared" si="112"/>
        <v>0</v>
      </c>
      <c r="AV377" s="24">
        <f t="shared" si="113"/>
        <v>0</v>
      </c>
    </row>
    <row r="378" spans="1:48" x14ac:dyDescent="0.3">
      <c r="A378" s="18"/>
      <c r="B378" s="26"/>
      <c r="C378" s="19"/>
      <c r="D378" s="20"/>
      <c r="E378" s="23">
        <f t="shared" si="95"/>
        <v>0</v>
      </c>
      <c r="F378" s="21"/>
      <c r="G378" s="24">
        <f t="shared" si="95"/>
        <v>0</v>
      </c>
      <c r="I378" s="20"/>
      <c r="J378" s="23">
        <f t="shared" si="96"/>
        <v>0</v>
      </c>
      <c r="K378" s="21"/>
      <c r="L378" s="24">
        <f t="shared" si="97"/>
        <v>0</v>
      </c>
      <c r="N378" s="20"/>
      <c r="O378" s="23">
        <f t="shared" si="98"/>
        <v>0</v>
      </c>
      <c r="P378" s="21"/>
      <c r="Q378" s="24">
        <f t="shared" si="99"/>
        <v>0</v>
      </c>
      <c r="S378" s="20"/>
      <c r="T378" s="23">
        <f t="shared" si="100"/>
        <v>0</v>
      </c>
      <c r="U378" s="21"/>
      <c r="V378" s="24">
        <f t="shared" si="101"/>
        <v>0</v>
      </c>
      <c r="X378" s="20"/>
      <c r="Y378" s="23">
        <f t="shared" si="102"/>
        <v>0</v>
      </c>
      <c r="Z378" s="21"/>
      <c r="AA378" s="24">
        <f t="shared" si="103"/>
        <v>0</v>
      </c>
      <c r="AC378" s="20"/>
      <c r="AD378" s="23">
        <f t="shared" si="104"/>
        <v>0</v>
      </c>
      <c r="AE378" s="21"/>
      <c r="AF378" s="24">
        <f t="shared" si="105"/>
        <v>0</v>
      </c>
      <c r="AH378" s="20"/>
      <c r="AI378" s="23">
        <f t="shared" si="106"/>
        <v>0</v>
      </c>
      <c r="AJ378" s="21"/>
      <c r="AK378" s="24">
        <f t="shared" si="107"/>
        <v>0</v>
      </c>
      <c r="AM378" s="20"/>
      <c r="AN378" s="23">
        <f t="shared" si="108"/>
        <v>0</v>
      </c>
      <c r="AO378" s="21"/>
      <c r="AP378" s="24">
        <f t="shared" si="109"/>
        <v>0</v>
      </c>
      <c r="AR378" s="25">
        <f t="shared" si="110"/>
        <v>1</v>
      </c>
      <c r="AS378" s="24">
        <f t="shared" si="111"/>
        <v>0</v>
      </c>
      <c r="AU378" s="100">
        <f t="shared" si="112"/>
        <v>0</v>
      </c>
      <c r="AV378" s="24">
        <f t="shared" si="113"/>
        <v>0</v>
      </c>
    </row>
    <row r="379" spans="1:48" x14ac:dyDescent="0.3">
      <c r="A379" s="18"/>
      <c r="B379" s="26"/>
      <c r="C379" s="19"/>
      <c r="D379" s="20"/>
      <c r="E379" s="23">
        <f t="shared" si="95"/>
        <v>0</v>
      </c>
      <c r="F379" s="21"/>
      <c r="G379" s="24">
        <f t="shared" si="95"/>
        <v>0</v>
      </c>
      <c r="I379" s="20"/>
      <c r="J379" s="23">
        <f t="shared" si="96"/>
        <v>0</v>
      </c>
      <c r="K379" s="21"/>
      <c r="L379" s="24">
        <f t="shared" si="97"/>
        <v>0</v>
      </c>
      <c r="N379" s="20"/>
      <c r="O379" s="23">
        <f t="shared" si="98"/>
        <v>0</v>
      </c>
      <c r="P379" s="21"/>
      <c r="Q379" s="24">
        <f t="shared" si="99"/>
        <v>0</v>
      </c>
      <c r="S379" s="20"/>
      <c r="T379" s="23">
        <f t="shared" si="100"/>
        <v>0</v>
      </c>
      <c r="U379" s="21"/>
      <c r="V379" s="24">
        <f t="shared" si="101"/>
        <v>0</v>
      </c>
      <c r="X379" s="20"/>
      <c r="Y379" s="23">
        <f t="shared" si="102"/>
        <v>0</v>
      </c>
      <c r="Z379" s="21"/>
      <c r="AA379" s="24">
        <f t="shared" si="103"/>
        <v>0</v>
      </c>
      <c r="AC379" s="20"/>
      <c r="AD379" s="23">
        <f t="shared" si="104"/>
        <v>0</v>
      </c>
      <c r="AE379" s="21"/>
      <c r="AF379" s="24">
        <f t="shared" si="105"/>
        <v>0</v>
      </c>
      <c r="AH379" s="20"/>
      <c r="AI379" s="23">
        <f t="shared" si="106"/>
        <v>0</v>
      </c>
      <c r="AJ379" s="21"/>
      <c r="AK379" s="24">
        <f t="shared" si="107"/>
        <v>0</v>
      </c>
      <c r="AM379" s="20"/>
      <c r="AN379" s="23">
        <f t="shared" si="108"/>
        <v>0</v>
      </c>
      <c r="AO379" s="21"/>
      <c r="AP379" s="24">
        <f t="shared" si="109"/>
        <v>0</v>
      </c>
      <c r="AR379" s="25">
        <f t="shared" si="110"/>
        <v>1</v>
      </c>
      <c r="AS379" s="24">
        <f t="shared" si="111"/>
        <v>0</v>
      </c>
      <c r="AU379" s="100">
        <f t="shared" si="112"/>
        <v>0</v>
      </c>
      <c r="AV379" s="24">
        <f t="shared" si="113"/>
        <v>0</v>
      </c>
    </row>
    <row r="380" spans="1:48" x14ac:dyDescent="0.3">
      <c r="A380" s="18"/>
      <c r="B380" s="26"/>
      <c r="C380" s="19"/>
      <c r="D380" s="20"/>
      <c r="E380" s="23">
        <f t="shared" si="95"/>
        <v>0</v>
      </c>
      <c r="F380" s="21"/>
      <c r="G380" s="24">
        <f t="shared" si="95"/>
        <v>0</v>
      </c>
      <c r="I380" s="20"/>
      <c r="J380" s="23">
        <f t="shared" si="96"/>
        <v>0</v>
      </c>
      <c r="K380" s="21"/>
      <c r="L380" s="24">
        <f t="shared" si="97"/>
        <v>0</v>
      </c>
      <c r="N380" s="20"/>
      <c r="O380" s="23">
        <f t="shared" si="98"/>
        <v>0</v>
      </c>
      <c r="P380" s="21"/>
      <c r="Q380" s="24">
        <f t="shared" si="99"/>
        <v>0</v>
      </c>
      <c r="S380" s="20"/>
      <c r="T380" s="23">
        <f t="shared" si="100"/>
        <v>0</v>
      </c>
      <c r="U380" s="21"/>
      <c r="V380" s="24">
        <f t="shared" si="101"/>
        <v>0</v>
      </c>
      <c r="X380" s="20"/>
      <c r="Y380" s="23">
        <f t="shared" si="102"/>
        <v>0</v>
      </c>
      <c r="Z380" s="21"/>
      <c r="AA380" s="24">
        <f t="shared" si="103"/>
        <v>0</v>
      </c>
      <c r="AC380" s="20"/>
      <c r="AD380" s="23">
        <f t="shared" si="104"/>
        <v>0</v>
      </c>
      <c r="AE380" s="21"/>
      <c r="AF380" s="24">
        <f t="shared" si="105"/>
        <v>0</v>
      </c>
      <c r="AH380" s="20"/>
      <c r="AI380" s="23">
        <f t="shared" si="106"/>
        <v>0</v>
      </c>
      <c r="AJ380" s="21"/>
      <c r="AK380" s="24">
        <f t="shared" si="107"/>
        <v>0</v>
      </c>
      <c r="AM380" s="20"/>
      <c r="AN380" s="23">
        <f t="shared" si="108"/>
        <v>0</v>
      </c>
      <c r="AO380" s="21"/>
      <c r="AP380" s="24">
        <f t="shared" si="109"/>
        <v>0</v>
      </c>
      <c r="AR380" s="25">
        <f t="shared" si="110"/>
        <v>1</v>
      </c>
      <c r="AS380" s="24">
        <f t="shared" si="111"/>
        <v>0</v>
      </c>
      <c r="AU380" s="100">
        <f t="shared" si="112"/>
        <v>0</v>
      </c>
      <c r="AV380" s="24">
        <f t="shared" si="113"/>
        <v>0</v>
      </c>
    </row>
    <row r="381" spans="1:48" x14ac:dyDescent="0.3">
      <c r="A381" s="18"/>
      <c r="B381" s="26"/>
      <c r="C381" s="19"/>
      <c r="D381" s="20"/>
      <c r="E381" s="23">
        <f t="shared" si="95"/>
        <v>0</v>
      </c>
      <c r="F381" s="21"/>
      <c r="G381" s="24">
        <f t="shared" si="95"/>
        <v>0</v>
      </c>
      <c r="I381" s="20"/>
      <c r="J381" s="23">
        <f t="shared" si="96"/>
        <v>0</v>
      </c>
      <c r="K381" s="21"/>
      <c r="L381" s="24">
        <f t="shared" si="97"/>
        <v>0</v>
      </c>
      <c r="N381" s="20"/>
      <c r="O381" s="23">
        <f t="shared" si="98"/>
        <v>0</v>
      </c>
      <c r="P381" s="21"/>
      <c r="Q381" s="24">
        <f t="shared" si="99"/>
        <v>0</v>
      </c>
      <c r="S381" s="20"/>
      <c r="T381" s="23">
        <f t="shared" si="100"/>
        <v>0</v>
      </c>
      <c r="U381" s="21"/>
      <c r="V381" s="24">
        <f t="shared" si="101"/>
        <v>0</v>
      </c>
      <c r="X381" s="20"/>
      <c r="Y381" s="23">
        <f t="shared" si="102"/>
        <v>0</v>
      </c>
      <c r="Z381" s="21"/>
      <c r="AA381" s="24">
        <f t="shared" si="103"/>
        <v>0</v>
      </c>
      <c r="AC381" s="20"/>
      <c r="AD381" s="23">
        <f t="shared" si="104"/>
        <v>0</v>
      </c>
      <c r="AE381" s="21"/>
      <c r="AF381" s="24">
        <f t="shared" si="105"/>
        <v>0</v>
      </c>
      <c r="AH381" s="20"/>
      <c r="AI381" s="23">
        <f t="shared" si="106"/>
        <v>0</v>
      </c>
      <c r="AJ381" s="21"/>
      <c r="AK381" s="24">
        <f t="shared" si="107"/>
        <v>0</v>
      </c>
      <c r="AM381" s="20"/>
      <c r="AN381" s="23">
        <f t="shared" si="108"/>
        <v>0</v>
      </c>
      <c r="AO381" s="21"/>
      <c r="AP381" s="24">
        <f t="shared" si="109"/>
        <v>0</v>
      </c>
      <c r="AR381" s="25">
        <f t="shared" si="110"/>
        <v>1</v>
      </c>
      <c r="AS381" s="24">
        <f t="shared" si="111"/>
        <v>0</v>
      </c>
      <c r="AU381" s="100">
        <f t="shared" si="112"/>
        <v>0</v>
      </c>
      <c r="AV381" s="24">
        <f t="shared" si="113"/>
        <v>0</v>
      </c>
    </row>
    <row r="382" spans="1:48" x14ac:dyDescent="0.3">
      <c r="A382" s="18"/>
      <c r="B382" s="26"/>
      <c r="C382" s="19"/>
      <c r="D382" s="20"/>
      <c r="E382" s="23">
        <f t="shared" si="95"/>
        <v>0</v>
      </c>
      <c r="F382" s="21"/>
      <c r="G382" s="24">
        <f t="shared" si="95"/>
        <v>0</v>
      </c>
      <c r="I382" s="20"/>
      <c r="J382" s="23">
        <f t="shared" si="96"/>
        <v>0</v>
      </c>
      <c r="K382" s="21"/>
      <c r="L382" s="24">
        <f t="shared" si="97"/>
        <v>0</v>
      </c>
      <c r="N382" s="20"/>
      <c r="O382" s="23">
        <f t="shared" si="98"/>
        <v>0</v>
      </c>
      <c r="P382" s="21"/>
      <c r="Q382" s="24">
        <f t="shared" si="99"/>
        <v>0</v>
      </c>
      <c r="S382" s="20"/>
      <c r="T382" s="23">
        <f t="shared" si="100"/>
        <v>0</v>
      </c>
      <c r="U382" s="21"/>
      <c r="V382" s="24">
        <f t="shared" si="101"/>
        <v>0</v>
      </c>
      <c r="X382" s="20"/>
      <c r="Y382" s="23">
        <f t="shared" si="102"/>
        <v>0</v>
      </c>
      <c r="Z382" s="21"/>
      <c r="AA382" s="24">
        <f t="shared" si="103"/>
        <v>0</v>
      </c>
      <c r="AC382" s="20"/>
      <c r="AD382" s="23">
        <f t="shared" si="104"/>
        <v>0</v>
      </c>
      <c r="AE382" s="21"/>
      <c r="AF382" s="24">
        <f t="shared" si="105"/>
        <v>0</v>
      </c>
      <c r="AH382" s="20"/>
      <c r="AI382" s="23">
        <f t="shared" si="106"/>
        <v>0</v>
      </c>
      <c r="AJ382" s="21"/>
      <c r="AK382" s="24">
        <f t="shared" si="107"/>
        <v>0</v>
      </c>
      <c r="AM382" s="20"/>
      <c r="AN382" s="23">
        <f t="shared" si="108"/>
        <v>0</v>
      </c>
      <c r="AO382" s="21"/>
      <c r="AP382" s="24">
        <f t="shared" si="109"/>
        <v>0</v>
      </c>
      <c r="AR382" s="25">
        <f t="shared" si="110"/>
        <v>1</v>
      </c>
      <c r="AS382" s="24">
        <f t="shared" si="111"/>
        <v>0</v>
      </c>
      <c r="AU382" s="100">
        <f t="shared" si="112"/>
        <v>0</v>
      </c>
      <c r="AV382" s="24">
        <f t="shared" si="113"/>
        <v>0</v>
      </c>
    </row>
    <row r="383" spans="1:48" x14ac:dyDescent="0.3">
      <c r="A383" s="18"/>
      <c r="B383" s="26"/>
      <c r="C383" s="19"/>
      <c r="D383" s="20"/>
      <c r="E383" s="23">
        <f t="shared" si="95"/>
        <v>0</v>
      </c>
      <c r="F383" s="21"/>
      <c r="G383" s="24">
        <f t="shared" si="95"/>
        <v>0</v>
      </c>
      <c r="I383" s="20"/>
      <c r="J383" s="23">
        <f t="shared" si="96"/>
        <v>0</v>
      </c>
      <c r="K383" s="21"/>
      <c r="L383" s="24">
        <f t="shared" si="97"/>
        <v>0</v>
      </c>
      <c r="N383" s="20"/>
      <c r="O383" s="23">
        <f t="shared" si="98"/>
        <v>0</v>
      </c>
      <c r="P383" s="21"/>
      <c r="Q383" s="24">
        <f t="shared" si="99"/>
        <v>0</v>
      </c>
      <c r="S383" s="20"/>
      <c r="T383" s="23">
        <f t="shared" si="100"/>
        <v>0</v>
      </c>
      <c r="U383" s="21"/>
      <c r="V383" s="24">
        <f t="shared" si="101"/>
        <v>0</v>
      </c>
      <c r="X383" s="20"/>
      <c r="Y383" s="23">
        <f t="shared" si="102"/>
        <v>0</v>
      </c>
      <c r="Z383" s="21"/>
      <c r="AA383" s="24">
        <f t="shared" si="103"/>
        <v>0</v>
      </c>
      <c r="AC383" s="20"/>
      <c r="AD383" s="23">
        <f t="shared" si="104"/>
        <v>0</v>
      </c>
      <c r="AE383" s="21"/>
      <c r="AF383" s="24">
        <f t="shared" si="105"/>
        <v>0</v>
      </c>
      <c r="AH383" s="20"/>
      <c r="AI383" s="23">
        <f t="shared" si="106"/>
        <v>0</v>
      </c>
      <c r="AJ383" s="21"/>
      <c r="AK383" s="24">
        <f t="shared" si="107"/>
        <v>0</v>
      </c>
      <c r="AM383" s="20"/>
      <c r="AN383" s="23">
        <f t="shared" si="108"/>
        <v>0</v>
      </c>
      <c r="AO383" s="21"/>
      <c r="AP383" s="24">
        <f t="shared" si="109"/>
        <v>0</v>
      </c>
      <c r="AR383" s="25">
        <f t="shared" si="110"/>
        <v>1</v>
      </c>
      <c r="AS383" s="24">
        <f t="shared" si="111"/>
        <v>0</v>
      </c>
      <c r="AU383" s="100">
        <f t="shared" si="112"/>
        <v>0</v>
      </c>
      <c r="AV383" s="24">
        <f t="shared" si="113"/>
        <v>0</v>
      </c>
    </row>
    <row r="384" spans="1:48" x14ac:dyDescent="0.3">
      <c r="A384" s="18"/>
      <c r="B384" s="26"/>
      <c r="C384" s="19"/>
      <c r="D384" s="20"/>
      <c r="E384" s="23">
        <f t="shared" si="95"/>
        <v>0</v>
      </c>
      <c r="F384" s="21"/>
      <c r="G384" s="24">
        <f t="shared" si="95"/>
        <v>0</v>
      </c>
      <c r="I384" s="20"/>
      <c r="J384" s="23">
        <f t="shared" si="96"/>
        <v>0</v>
      </c>
      <c r="K384" s="21"/>
      <c r="L384" s="24">
        <f t="shared" si="97"/>
        <v>0</v>
      </c>
      <c r="N384" s="20"/>
      <c r="O384" s="23">
        <f t="shared" si="98"/>
        <v>0</v>
      </c>
      <c r="P384" s="21"/>
      <c r="Q384" s="24">
        <f t="shared" si="99"/>
        <v>0</v>
      </c>
      <c r="S384" s="20"/>
      <c r="T384" s="23">
        <f t="shared" si="100"/>
        <v>0</v>
      </c>
      <c r="U384" s="21"/>
      <c r="V384" s="24">
        <f t="shared" si="101"/>
        <v>0</v>
      </c>
      <c r="X384" s="20"/>
      <c r="Y384" s="23">
        <f t="shared" si="102"/>
        <v>0</v>
      </c>
      <c r="Z384" s="21"/>
      <c r="AA384" s="24">
        <f t="shared" si="103"/>
        <v>0</v>
      </c>
      <c r="AC384" s="20"/>
      <c r="AD384" s="23">
        <f t="shared" si="104"/>
        <v>0</v>
      </c>
      <c r="AE384" s="21"/>
      <c r="AF384" s="24">
        <f t="shared" si="105"/>
        <v>0</v>
      </c>
      <c r="AH384" s="20"/>
      <c r="AI384" s="23">
        <f t="shared" si="106"/>
        <v>0</v>
      </c>
      <c r="AJ384" s="21"/>
      <c r="AK384" s="24">
        <f t="shared" si="107"/>
        <v>0</v>
      </c>
      <c r="AM384" s="20"/>
      <c r="AN384" s="23">
        <f t="shared" si="108"/>
        <v>0</v>
      </c>
      <c r="AO384" s="21"/>
      <c r="AP384" s="24">
        <f t="shared" si="109"/>
        <v>0</v>
      </c>
      <c r="AR384" s="25">
        <f t="shared" si="110"/>
        <v>1</v>
      </c>
      <c r="AS384" s="24">
        <f t="shared" si="111"/>
        <v>0</v>
      </c>
      <c r="AU384" s="100">
        <f t="shared" si="112"/>
        <v>0</v>
      </c>
      <c r="AV384" s="24">
        <f t="shared" si="113"/>
        <v>0</v>
      </c>
    </row>
    <row r="385" spans="1:48" x14ac:dyDescent="0.3">
      <c r="A385" s="18"/>
      <c r="B385" s="26"/>
      <c r="C385" s="19"/>
      <c r="D385" s="20"/>
      <c r="E385" s="23">
        <f t="shared" si="95"/>
        <v>0</v>
      </c>
      <c r="F385" s="21"/>
      <c r="G385" s="24">
        <f t="shared" si="95"/>
        <v>0</v>
      </c>
      <c r="I385" s="20"/>
      <c r="J385" s="23">
        <f t="shared" si="96"/>
        <v>0</v>
      </c>
      <c r="K385" s="21"/>
      <c r="L385" s="24">
        <f t="shared" si="97"/>
        <v>0</v>
      </c>
      <c r="N385" s="20"/>
      <c r="O385" s="23">
        <f t="shared" si="98"/>
        <v>0</v>
      </c>
      <c r="P385" s="21"/>
      <c r="Q385" s="24">
        <f t="shared" si="99"/>
        <v>0</v>
      </c>
      <c r="S385" s="20"/>
      <c r="T385" s="23">
        <f t="shared" si="100"/>
        <v>0</v>
      </c>
      <c r="U385" s="21"/>
      <c r="V385" s="24">
        <f t="shared" si="101"/>
        <v>0</v>
      </c>
      <c r="X385" s="20"/>
      <c r="Y385" s="23">
        <f t="shared" si="102"/>
        <v>0</v>
      </c>
      <c r="Z385" s="21"/>
      <c r="AA385" s="24">
        <f t="shared" si="103"/>
        <v>0</v>
      </c>
      <c r="AC385" s="20"/>
      <c r="AD385" s="23">
        <f t="shared" si="104"/>
        <v>0</v>
      </c>
      <c r="AE385" s="21"/>
      <c r="AF385" s="24">
        <f t="shared" si="105"/>
        <v>0</v>
      </c>
      <c r="AH385" s="20"/>
      <c r="AI385" s="23">
        <f t="shared" si="106"/>
        <v>0</v>
      </c>
      <c r="AJ385" s="21"/>
      <c r="AK385" s="24">
        <f t="shared" si="107"/>
        <v>0</v>
      </c>
      <c r="AM385" s="20"/>
      <c r="AN385" s="23">
        <f t="shared" si="108"/>
        <v>0</v>
      </c>
      <c r="AO385" s="21"/>
      <c r="AP385" s="24">
        <f t="shared" si="109"/>
        <v>0</v>
      </c>
      <c r="AR385" s="25">
        <f t="shared" si="110"/>
        <v>1</v>
      </c>
      <c r="AS385" s="24">
        <f t="shared" si="111"/>
        <v>0</v>
      </c>
      <c r="AU385" s="100">
        <f t="shared" si="112"/>
        <v>0</v>
      </c>
      <c r="AV385" s="24">
        <f t="shared" si="113"/>
        <v>0</v>
      </c>
    </row>
    <row r="386" spans="1:48" x14ac:dyDescent="0.3">
      <c r="A386" s="18"/>
      <c r="B386" s="26"/>
      <c r="C386" s="19"/>
      <c r="D386" s="20"/>
      <c r="E386" s="23">
        <f t="shared" si="95"/>
        <v>0</v>
      </c>
      <c r="F386" s="21"/>
      <c r="G386" s="24">
        <f t="shared" si="95"/>
        <v>0</v>
      </c>
      <c r="I386" s="20"/>
      <c r="J386" s="23">
        <f t="shared" si="96"/>
        <v>0</v>
      </c>
      <c r="K386" s="21"/>
      <c r="L386" s="24">
        <f t="shared" si="97"/>
        <v>0</v>
      </c>
      <c r="N386" s="20"/>
      <c r="O386" s="23">
        <f t="shared" si="98"/>
        <v>0</v>
      </c>
      <c r="P386" s="21"/>
      <c r="Q386" s="24">
        <f t="shared" si="99"/>
        <v>0</v>
      </c>
      <c r="S386" s="20"/>
      <c r="T386" s="23">
        <f t="shared" si="100"/>
        <v>0</v>
      </c>
      <c r="U386" s="21"/>
      <c r="V386" s="24">
        <f t="shared" si="101"/>
        <v>0</v>
      </c>
      <c r="X386" s="20"/>
      <c r="Y386" s="23">
        <f t="shared" si="102"/>
        <v>0</v>
      </c>
      <c r="Z386" s="21"/>
      <c r="AA386" s="24">
        <f t="shared" si="103"/>
        <v>0</v>
      </c>
      <c r="AC386" s="20"/>
      <c r="AD386" s="23">
        <f t="shared" si="104"/>
        <v>0</v>
      </c>
      <c r="AE386" s="21"/>
      <c r="AF386" s="24">
        <f t="shared" si="105"/>
        <v>0</v>
      </c>
      <c r="AH386" s="20"/>
      <c r="AI386" s="23">
        <f t="shared" si="106"/>
        <v>0</v>
      </c>
      <c r="AJ386" s="21"/>
      <c r="AK386" s="24">
        <f t="shared" si="107"/>
        <v>0</v>
      </c>
      <c r="AM386" s="20"/>
      <c r="AN386" s="23">
        <f t="shared" si="108"/>
        <v>0</v>
      </c>
      <c r="AO386" s="21"/>
      <c r="AP386" s="24">
        <f t="shared" si="109"/>
        <v>0</v>
      </c>
      <c r="AR386" s="25">
        <f t="shared" si="110"/>
        <v>1</v>
      </c>
      <c r="AS386" s="24">
        <f t="shared" si="111"/>
        <v>0</v>
      </c>
      <c r="AU386" s="100">
        <f t="shared" si="112"/>
        <v>0</v>
      </c>
      <c r="AV386" s="24">
        <f t="shared" si="113"/>
        <v>0</v>
      </c>
    </row>
    <row r="387" spans="1:48" x14ac:dyDescent="0.3">
      <c r="A387" s="18"/>
      <c r="B387" s="26"/>
      <c r="C387" s="19"/>
      <c r="D387" s="20"/>
      <c r="E387" s="23">
        <f t="shared" si="95"/>
        <v>0</v>
      </c>
      <c r="F387" s="21"/>
      <c r="G387" s="24">
        <f t="shared" si="95"/>
        <v>0</v>
      </c>
      <c r="I387" s="20"/>
      <c r="J387" s="23">
        <f t="shared" si="96"/>
        <v>0</v>
      </c>
      <c r="K387" s="21"/>
      <c r="L387" s="24">
        <f t="shared" si="97"/>
        <v>0</v>
      </c>
      <c r="N387" s="20"/>
      <c r="O387" s="23">
        <f t="shared" si="98"/>
        <v>0</v>
      </c>
      <c r="P387" s="21"/>
      <c r="Q387" s="24">
        <f t="shared" si="99"/>
        <v>0</v>
      </c>
      <c r="S387" s="20"/>
      <c r="T387" s="23">
        <f t="shared" si="100"/>
        <v>0</v>
      </c>
      <c r="U387" s="21"/>
      <c r="V387" s="24">
        <f t="shared" si="101"/>
        <v>0</v>
      </c>
      <c r="X387" s="20"/>
      <c r="Y387" s="23">
        <f t="shared" si="102"/>
        <v>0</v>
      </c>
      <c r="Z387" s="21"/>
      <c r="AA387" s="24">
        <f t="shared" si="103"/>
        <v>0</v>
      </c>
      <c r="AC387" s="20"/>
      <c r="AD387" s="23">
        <f t="shared" si="104"/>
        <v>0</v>
      </c>
      <c r="AE387" s="21"/>
      <c r="AF387" s="24">
        <f t="shared" si="105"/>
        <v>0</v>
      </c>
      <c r="AH387" s="20"/>
      <c r="AI387" s="23">
        <f t="shared" si="106"/>
        <v>0</v>
      </c>
      <c r="AJ387" s="21"/>
      <c r="AK387" s="24">
        <f t="shared" si="107"/>
        <v>0</v>
      </c>
      <c r="AM387" s="20"/>
      <c r="AN387" s="23">
        <f t="shared" si="108"/>
        <v>0</v>
      </c>
      <c r="AO387" s="21"/>
      <c r="AP387" s="24">
        <f t="shared" si="109"/>
        <v>0</v>
      </c>
      <c r="AR387" s="25">
        <f t="shared" si="110"/>
        <v>1</v>
      </c>
      <c r="AS387" s="24">
        <f t="shared" si="111"/>
        <v>0</v>
      </c>
      <c r="AU387" s="100">
        <f t="shared" si="112"/>
        <v>0</v>
      </c>
      <c r="AV387" s="24">
        <f t="shared" si="113"/>
        <v>0</v>
      </c>
    </row>
    <row r="388" spans="1:48" x14ac:dyDescent="0.3">
      <c r="A388" s="18"/>
      <c r="B388" s="26"/>
      <c r="C388" s="19"/>
      <c r="D388" s="20"/>
      <c r="E388" s="23">
        <f t="shared" si="95"/>
        <v>0</v>
      </c>
      <c r="F388" s="21"/>
      <c r="G388" s="24">
        <f t="shared" si="95"/>
        <v>0</v>
      </c>
      <c r="I388" s="20"/>
      <c r="J388" s="23">
        <f t="shared" si="96"/>
        <v>0</v>
      </c>
      <c r="K388" s="21"/>
      <c r="L388" s="24">
        <f t="shared" si="97"/>
        <v>0</v>
      </c>
      <c r="N388" s="20"/>
      <c r="O388" s="23">
        <f t="shared" si="98"/>
        <v>0</v>
      </c>
      <c r="P388" s="21"/>
      <c r="Q388" s="24">
        <f t="shared" si="99"/>
        <v>0</v>
      </c>
      <c r="S388" s="20"/>
      <c r="T388" s="23">
        <f t="shared" si="100"/>
        <v>0</v>
      </c>
      <c r="U388" s="21"/>
      <c r="V388" s="24">
        <f t="shared" si="101"/>
        <v>0</v>
      </c>
      <c r="X388" s="20"/>
      <c r="Y388" s="23">
        <f t="shared" si="102"/>
        <v>0</v>
      </c>
      <c r="Z388" s="21"/>
      <c r="AA388" s="24">
        <f t="shared" si="103"/>
        <v>0</v>
      </c>
      <c r="AC388" s="20"/>
      <c r="AD388" s="23">
        <f t="shared" si="104"/>
        <v>0</v>
      </c>
      <c r="AE388" s="21"/>
      <c r="AF388" s="24">
        <f t="shared" si="105"/>
        <v>0</v>
      </c>
      <c r="AH388" s="20"/>
      <c r="AI388" s="23">
        <f t="shared" si="106"/>
        <v>0</v>
      </c>
      <c r="AJ388" s="21"/>
      <c r="AK388" s="24">
        <f t="shared" si="107"/>
        <v>0</v>
      </c>
      <c r="AM388" s="20"/>
      <c r="AN388" s="23">
        <f t="shared" si="108"/>
        <v>0</v>
      </c>
      <c r="AO388" s="21"/>
      <c r="AP388" s="24">
        <f t="shared" si="109"/>
        <v>0</v>
      </c>
      <c r="AR388" s="25">
        <f t="shared" si="110"/>
        <v>1</v>
      </c>
      <c r="AS388" s="24">
        <f t="shared" si="111"/>
        <v>0</v>
      </c>
      <c r="AU388" s="100">
        <f t="shared" si="112"/>
        <v>0</v>
      </c>
      <c r="AV388" s="24">
        <f t="shared" si="113"/>
        <v>0</v>
      </c>
    </row>
    <row r="389" spans="1:48" x14ac:dyDescent="0.3">
      <c r="A389" s="18"/>
      <c r="B389" s="26"/>
      <c r="C389" s="19"/>
      <c r="D389" s="20"/>
      <c r="E389" s="23">
        <f t="shared" si="95"/>
        <v>0</v>
      </c>
      <c r="F389" s="21"/>
      <c r="G389" s="24">
        <f t="shared" si="95"/>
        <v>0</v>
      </c>
      <c r="I389" s="20"/>
      <c r="J389" s="23">
        <f t="shared" si="96"/>
        <v>0</v>
      </c>
      <c r="K389" s="21"/>
      <c r="L389" s="24">
        <f t="shared" si="97"/>
        <v>0</v>
      </c>
      <c r="N389" s="20"/>
      <c r="O389" s="23">
        <f t="shared" si="98"/>
        <v>0</v>
      </c>
      <c r="P389" s="21"/>
      <c r="Q389" s="24">
        <f t="shared" si="99"/>
        <v>0</v>
      </c>
      <c r="S389" s="20"/>
      <c r="T389" s="23">
        <f t="shared" si="100"/>
        <v>0</v>
      </c>
      <c r="U389" s="21"/>
      <c r="V389" s="24">
        <f t="shared" si="101"/>
        <v>0</v>
      </c>
      <c r="X389" s="20"/>
      <c r="Y389" s="23">
        <f t="shared" si="102"/>
        <v>0</v>
      </c>
      <c r="Z389" s="21"/>
      <c r="AA389" s="24">
        <f t="shared" si="103"/>
        <v>0</v>
      </c>
      <c r="AC389" s="20"/>
      <c r="AD389" s="23">
        <f t="shared" si="104"/>
        <v>0</v>
      </c>
      <c r="AE389" s="21"/>
      <c r="AF389" s="24">
        <f t="shared" si="105"/>
        <v>0</v>
      </c>
      <c r="AH389" s="20"/>
      <c r="AI389" s="23">
        <f t="shared" si="106"/>
        <v>0</v>
      </c>
      <c r="AJ389" s="21"/>
      <c r="AK389" s="24">
        <f t="shared" si="107"/>
        <v>0</v>
      </c>
      <c r="AM389" s="20"/>
      <c r="AN389" s="23">
        <f t="shared" si="108"/>
        <v>0</v>
      </c>
      <c r="AO389" s="21"/>
      <c r="AP389" s="24">
        <f t="shared" si="109"/>
        <v>0</v>
      </c>
      <c r="AR389" s="25">
        <f t="shared" si="110"/>
        <v>1</v>
      </c>
      <c r="AS389" s="24">
        <f t="shared" si="111"/>
        <v>0</v>
      </c>
      <c r="AU389" s="100">
        <f t="shared" si="112"/>
        <v>0</v>
      </c>
      <c r="AV389" s="24">
        <f t="shared" si="113"/>
        <v>0</v>
      </c>
    </row>
    <row r="390" spans="1:48" x14ac:dyDescent="0.3">
      <c r="A390" s="18"/>
      <c r="B390" s="26"/>
      <c r="C390" s="19"/>
      <c r="D390" s="20"/>
      <c r="E390" s="23">
        <f t="shared" si="95"/>
        <v>0</v>
      </c>
      <c r="F390" s="21"/>
      <c r="G390" s="24">
        <f t="shared" si="95"/>
        <v>0</v>
      </c>
      <c r="I390" s="20"/>
      <c r="J390" s="23">
        <f t="shared" si="96"/>
        <v>0</v>
      </c>
      <c r="K390" s="21"/>
      <c r="L390" s="24">
        <f t="shared" si="97"/>
        <v>0</v>
      </c>
      <c r="N390" s="20"/>
      <c r="O390" s="23">
        <f t="shared" si="98"/>
        <v>0</v>
      </c>
      <c r="P390" s="21"/>
      <c r="Q390" s="24">
        <f t="shared" si="99"/>
        <v>0</v>
      </c>
      <c r="S390" s="20"/>
      <c r="T390" s="23">
        <f t="shared" si="100"/>
        <v>0</v>
      </c>
      <c r="U390" s="21"/>
      <c r="V390" s="24">
        <f t="shared" si="101"/>
        <v>0</v>
      </c>
      <c r="X390" s="20"/>
      <c r="Y390" s="23">
        <f t="shared" si="102"/>
        <v>0</v>
      </c>
      <c r="Z390" s="21"/>
      <c r="AA390" s="24">
        <f t="shared" si="103"/>
        <v>0</v>
      </c>
      <c r="AC390" s="20"/>
      <c r="AD390" s="23">
        <f t="shared" si="104"/>
        <v>0</v>
      </c>
      <c r="AE390" s="21"/>
      <c r="AF390" s="24">
        <f t="shared" si="105"/>
        <v>0</v>
      </c>
      <c r="AH390" s="20"/>
      <c r="AI390" s="23">
        <f t="shared" si="106"/>
        <v>0</v>
      </c>
      <c r="AJ390" s="21"/>
      <c r="AK390" s="24">
        <f t="shared" si="107"/>
        <v>0</v>
      </c>
      <c r="AM390" s="20"/>
      <c r="AN390" s="23">
        <f t="shared" si="108"/>
        <v>0</v>
      </c>
      <c r="AO390" s="21"/>
      <c r="AP390" s="24">
        <f t="shared" si="109"/>
        <v>0</v>
      </c>
      <c r="AR390" s="25">
        <f t="shared" si="110"/>
        <v>1</v>
      </c>
      <c r="AS390" s="24">
        <f t="shared" si="111"/>
        <v>0</v>
      </c>
      <c r="AU390" s="100">
        <f t="shared" si="112"/>
        <v>0</v>
      </c>
      <c r="AV390" s="24">
        <f t="shared" si="113"/>
        <v>0</v>
      </c>
    </row>
    <row r="391" spans="1:48" x14ac:dyDescent="0.3">
      <c r="A391" s="18"/>
      <c r="B391" s="26"/>
      <c r="C391" s="19"/>
      <c r="D391" s="20"/>
      <c r="E391" s="23">
        <f t="shared" si="95"/>
        <v>0</v>
      </c>
      <c r="F391" s="21"/>
      <c r="G391" s="24">
        <f t="shared" si="95"/>
        <v>0</v>
      </c>
      <c r="I391" s="20"/>
      <c r="J391" s="23">
        <f t="shared" si="96"/>
        <v>0</v>
      </c>
      <c r="K391" s="21"/>
      <c r="L391" s="24">
        <f t="shared" si="97"/>
        <v>0</v>
      </c>
      <c r="N391" s="20"/>
      <c r="O391" s="23">
        <f t="shared" si="98"/>
        <v>0</v>
      </c>
      <c r="P391" s="21"/>
      <c r="Q391" s="24">
        <f t="shared" si="99"/>
        <v>0</v>
      </c>
      <c r="S391" s="20"/>
      <c r="T391" s="23">
        <f t="shared" si="100"/>
        <v>0</v>
      </c>
      <c r="U391" s="21"/>
      <c r="V391" s="24">
        <f t="shared" si="101"/>
        <v>0</v>
      </c>
      <c r="X391" s="20"/>
      <c r="Y391" s="23">
        <f t="shared" si="102"/>
        <v>0</v>
      </c>
      <c r="Z391" s="21"/>
      <c r="AA391" s="24">
        <f t="shared" si="103"/>
        <v>0</v>
      </c>
      <c r="AC391" s="20"/>
      <c r="AD391" s="23">
        <f t="shared" si="104"/>
        <v>0</v>
      </c>
      <c r="AE391" s="21"/>
      <c r="AF391" s="24">
        <f t="shared" si="105"/>
        <v>0</v>
      </c>
      <c r="AH391" s="20"/>
      <c r="AI391" s="23">
        <f t="shared" si="106"/>
        <v>0</v>
      </c>
      <c r="AJ391" s="21"/>
      <c r="AK391" s="24">
        <f t="shared" si="107"/>
        <v>0</v>
      </c>
      <c r="AM391" s="20"/>
      <c r="AN391" s="23">
        <f t="shared" si="108"/>
        <v>0</v>
      </c>
      <c r="AO391" s="21"/>
      <c r="AP391" s="24">
        <f t="shared" si="109"/>
        <v>0</v>
      </c>
      <c r="AR391" s="25">
        <f t="shared" si="110"/>
        <v>1</v>
      </c>
      <c r="AS391" s="24">
        <f t="shared" si="111"/>
        <v>0</v>
      </c>
      <c r="AU391" s="100">
        <f t="shared" si="112"/>
        <v>0</v>
      </c>
      <c r="AV391" s="24">
        <f t="shared" si="113"/>
        <v>0</v>
      </c>
    </row>
    <row r="392" spans="1:48" x14ac:dyDescent="0.3">
      <c r="A392" s="18"/>
      <c r="B392" s="26"/>
      <c r="C392" s="19"/>
      <c r="D392" s="20"/>
      <c r="E392" s="23">
        <f t="shared" si="95"/>
        <v>0</v>
      </c>
      <c r="F392" s="21"/>
      <c r="G392" s="24">
        <f t="shared" si="95"/>
        <v>0</v>
      </c>
      <c r="I392" s="20"/>
      <c r="J392" s="23">
        <f t="shared" si="96"/>
        <v>0</v>
      </c>
      <c r="K392" s="21"/>
      <c r="L392" s="24">
        <f t="shared" si="97"/>
        <v>0</v>
      </c>
      <c r="N392" s="20"/>
      <c r="O392" s="23">
        <f t="shared" si="98"/>
        <v>0</v>
      </c>
      <c r="P392" s="21"/>
      <c r="Q392" s="24">
        <f t="shared" si="99"/>
        <v>0</v>
      </c>
      <c r="S392" s="20"/>
      <c r="T392" s="23">
        <f t="shared" si="100"/>
        <v>0</v>
      </c>
      <c r="U392" s="21"/>
      <c r="V392" s="24">
        <f t="shared" si="101"/>
        <v>0</v>
      </c>
      <c r="X392" s="20"/>
      <c r="Y392" s="23">
        <f t="shared" si="102"/>
        <v>0</v>
      </c>
      <c r="Z392" s="21"/>
      <c r="AA392" s="24">
        <f t="shared" si="103"/>
        <v>0</v>
      </c>
      <c r="AC392" s="20"/>
      <c r="AD392" s="23">
        <f t="shared" si="104"/>
        <v>0</v>
      </c>
      <c r="AE392" s="21"/>
      <c r="AF392" s="24">
        <f t="shared" si="105"/>
        <v>0</v>
      </c>
      <c r="AH392" s="20"/>
      <c r="AI392" s="23">
        <f t="shared" si="106"/>
        <v>0</v>
      </c>
      <c r="AJ392" s="21"/>
      <c r="AK392" s="24">
        <f t="shared" si="107"/>
        <v>0</v>
      </c>
      <c r="AM392" s="20"/>
      <c r="AN392" s="23">
        <f t="shared" si="108"/>
        <v>0</v>
      </c>
      <c r="AO392" s="21"/>
      <c r="AP392" s="24">
        <f t="shared" si="109"/>
        <v>0</v>
      </c>
      <c r="AR392" s="25">
        <f t="shared" si="110"/>
        <v>1</v>
      </c>
      <c r="AS392" s="24">
        <f t="shared" si="111"/>
        <v>0</v>
      </c>
      <c r="AU392" s="100">
        <f t="shared" si="112"/>
        <v>0</v>
      </c>
      <c r="AV392" s="24">
        <f t="shared" si="113"/>
        <v>0</v>
      </c>
    </row>
    <row r="393" spans="1:48" x14ac:dyDescent="0.3">
      <c r="A393" s="18"/>
      <c r="B393" s="26"/>
      <c r="C393" s="19"/>
      <c r="D393" s="20"/>
      <c r="E393" s="23">
        <f t="shared" si="95"/>
        <v>0</v>
      </c>
      <c r="F393" s="21"/>
      <c r="G393" s="24">
        <f t="shared" si="95"/>
        <v>0</v>
      </c>
      <c r="I393" s="20"/>
      <c r="J393" s="23">
        <f t="shared" si="96"/>
        <v>0</v>
      </c>
      <c r="K393" s="21"/>
      <c r="L393" s="24">
        <f t="shared" si="97"/>
        <v>0</v>
      </c>
      <c r="N393" s="20"/>
      <c r="O393" s="23">
        <f t="shared" si="98"/>
        <v>0</v>
      </c>
      <c r="P393" s="21"/>
      <c r="Q393" s="24">
        <f t="shared" si="99"/>
        <v>0</v>
      </c>
      <c r="S393" s="20"/>
      <c r="T393" s="23">
        <f t="shared" si="100"/>
        <v>0</v>
      </c>
      <c r="U393" s="21"/>
      <c r="V393" s="24">
        <f t="shared" si="101"/>
        <v>0</v>
      </c>
      <c r="X393" s="20"/>
      <c r="Y393" s="23">
        <f t="shared" si="102"/>
        <v>0</v>
      </c>
      <c r="Z393" s="21"/>
      <c r="AA393" s="24">
        <f t="shared" si="103"/>
        <v>0</v>
      </c>
      <c r="AC393" s="20"/>
      <c r="AD393" s="23">
        <f t="shared" si="104"/>
        <v>0</v>
      </c>
      <c r="AE393" s="21"/>
      <c r="AF393" s="24">
        <f t="shared" si="105"/>
        <v>0</v>
      </c>
      <c r="AH393" s="20"/>
      <c r="AI393" s="23">
        <f t="shared" si="106"/>
        <v>0</v>
      </c>
      <c r="AJ393" s="21"/>
      <c r="AK393" s="24">
        <f t="shared" si="107"/>
        <v>0</v>
      </c>
      <c r="AM393" s="20"/>
      <c r="AN393" s="23">
        <f t="shared" si="108"/>
        <v>0</v>
      </c>
      <c r="AO393" s="21"/>
      <c r="AP393" s="24">
        <f t="shared" si="109"/>
        <v>0</v>
      </c>
      <c r="AR393" s="25">
        <f t="shared" si="110"/>
        <v>1</v>
      </c>
      <c r="AS393" s="24">
        <f t="shared" si="111"/>
        <v>0</v>
      </c>
      <c r="AU393" s="100">
        <f t="shared" si="112"/>
        <v>0</v>
      </c>
      <c r="AV393" s="24">
        <f t="shared" si="113"/>
        <v>0</v>
      </c>
    </row>
    <row r="394" spans="1:48" x14ac:dyDescent="0.3">
      <c r="A394" s="18"/>
      <c r="B394" s="26"/>
      <c r="C394" s="19"/>
      <c r="D394" s="20"/>
      <c r="E394" s="23">
        <f t="shared" si="95"/>
        <v>0</v>
      </c>
      <c r="F394" s="21"/>
      <c r="G394" s="24">
        <f t="shared" si="95"/>
        <v>0</v>
      </c>
      <c r="I394" s="20"/>
      <c r="J394" s="23">
        <f t="shared" si="96"/>
        <v>0</v>
      </c>
      <c r="K394" s="21"/>
      <c r="L394" s="24">
        <f t="shared" si="97"/>
        <v>0</v>
      </c>
      <c r="N394" s="20"/>
      <c r="O394" s="23">
        <f t="shared" si="98"/>
        <v>0</v>
      </c>
      <c r="P394" s="21"/>
      <c r="Q394" s="24">
        <f t="shared" si="99"/>
        <v>0</v>
      </c>
      <c r="S394" s="20"/>
      <c r="T394" s="23">
        <f t="shared" si="100"/>
        <v>0</v>
      </c>
      <c r="U394" s="21"/>
      <c r="V394" s="24">
        <f t="shared" si="101"/>
        <v>0</v>
      </c>
      <c r="X394" s="20"/>
      <c r="Y394" s="23">
        <f t="shared" si="102"/>
        <v>0</v>
      </c>
      <c r="Z394" s="21"/>
      <c r="AA394" s="24">
        <f t="shared" si="103"/>
        <v>0</v>
      </c>
      <c r="AC394" s="20"/>
      <c r="AD394" s="23">
        <f t="shared" si="104"/>
        <v>0</v>
      </c>
      <c r="AE394" s="21"/>
      <c r="AF394" s="24">
        <f t="shared" si="105"/>
        <v>0</v>
      </c>
      <c r="AH394" s="20"/>
      <c r="AI394" s="23">
        <f t="shared" si="106"/>
        <v>0</v>
      </c>
      <c r="AJ394" s="21"/>
      <c r="AK394" s="24">
        <f t="shared" si="107"/>
        <v>0</v>
      </c>
      <c r="AM394" s="20"/>
      <c r="AN394" s="23">
        <f t="shared" si="108"/>
        <v>0</v>
      </c>
      <c r="AO394" s="21"/>
      <c r="AP394" s="24">
        <f t="shared" si="109"/>
        <v>0</v>
      </c>
      <c r="AR394" s="25">
        <f t="shared" si="110"/>
        <v>1</v>
      </c>
      <c r="AS394" s="24">
        <f t="shared" si="111"/>
        <v>0</v>
      </c>
      <c r="AU394" s="100">
        <f t="shared" si="112"/>
        <v>0</v>
      </c>
      <c r="AV394" s="24">
        <f t="shared" si="113"/>
        <v>0</v>
      </c>
    </row>
    <row r="395" spans="1:48" x14ac:dyDescent="0.3">
      <c r="A395" s="18"/>
      <c r="B395" s="26"/>
      <c r="C395" s="19"/>
      <c r="D395" s="20"/>
      <c r="E395" s="23">
        <f t="shared" si="95"/>
        <v>0</v>
      </c>
      <c r="F395" s="21"/>
      <c r="G395" s="24">
        <f t="shared" si="95"/>
        <v>0</v>
      </c>
      <c r="I395" s="20"/>
      <c r="J395" s="23">
        <f t="shared" si="96"/>
        <v>0</v>
      </c>
      <c r="K395" s="21"/>
      <c r="L395" s="24">
        <f t="shared" si="97"/>
        <v>0</v>
      </c>
      <c r="N395" s="20"/>
      <c r="O395" s="23">
        <f t="shared" si="98"/>
        <v>0</v>
      </c>
      <c r="P395" s="21"/>
      <c r="Q395" s="24">
        <f t="shared" si="99"/>
        <v>0</v>
      </c>
      <c r="S395" s="20"/>
      <c r="T395" s="23">
        <f t="shared" si="100"/>
        <v>0</v>
      </c>
      <c r="U395" s="21"/>
      <c r="V395" s="24">
        <f t="shared" si="101"/>
        <v>0</v>
      </c>
      <c r="X395" s="20"/>
      <c r="Y395" s="23">
        <f t="shared" si="102"/>
        <v>0</v>
      </c>
      <c r="Z395" s="21"/>
      <c r="AA395" s="24">
        <f t="shared" si="103"/>
        <v>0</v>
      </c>
      <c r="AC395" s="20"/>
      <c r="AD395" s="23">
        <f t="shared" si="104"/>
        <v>0</v>
      </c>
      <c r="AE395" s="21"/>
      <c r="AF395" s="24">
        <f t="shared" si="105"/>
        <v>0</v>
      </c>
      <c r="AH395" s="20"/>
      <c r="AI395" s="23">
        <f t="shared" si="106"/>
        <v>0</v>
      </c>
      <c r="AJ395" s="21"/>
      <c r="AK395" s="24">
        <f t="shared" si="107"/>
        <v>0</v>
      </c>
      <c r="AM395" s="20"/>
      <c r="AN395" s="23">
        <f t="shared" si="108"/>
        <v>0</v>
      </c>
      <c r="AO395" s="21"/>
      <c r="AP395" s="24">
        <f t="shared" si="109"/>
        <v>0</v>
      </c>
      <c r="AR395" s="25">
        <f t="shared" si="110"/>
        <v>1</v>
      </c>
      <c r="AS395" s="24">
        <f t="shared" si="111"/>
        <v>0</v>
      </c>
      <c r="AU395" s="100">
        <f t="shared" si="112"/>
        <v>0</v>
      </c>
      <c r="AV395" s="24">
        <f t="shared" si="113"/>
        <v>0</v>
      </c>
    </row>
    <row r="396" spans="1:48" x14ac:dyDescent="0.3">
      <c r="A396" s="18"/>
      <c r="B396" s="26"/>
      <c r="C396" s="19"/>
      <c r="D396" s="20"/>
      <c r="E396" s="23">
        <f t="shared" si="95"/>
        <v>0</v>
      </c>
      <c r="F396" s="21"/>
      <c r="G396" s="24">
        <f t="shared" si="95"/>
        <v>0</v>
      </c>
      <c r="I396" s="20"/>
      <c r="J396" s="23">
        <f t="shared" si="96"/>
        <v>0</v>
      </c>
      <c r="K396" s="21"/>
      <c r="L396" s="24">
        <f t="shared" si="97"/>
        <v>0</v>
      </c>
      <c r="N396" s="20"/>
      <c r="O396" s="23">
        <f t="shared" si="98"/>
        <v>0</v>
      </c>
      <c r="P396" s="21"/>
      <c r="Q396" s="24">
        <f t="shared" si="99"/>
        <v>0</v>
      </c>
      <c r="S396" s="20"/>
      <c r="T396" s="23">
        <f t="shared" si="100"/>
        <v>0</v>
      </c>
      <c r="U396" s="21"/>
      <c r="V396" s="24">
        <f t="shared" si="101"/>
        <v>0</v>
      </c>
      <c r="X396" s="20"/>
      <c r="Y396" s="23">
        <f t="shared" si="102"/>
        <v>0</v>
      </c>
      <c r="Z396" s="21"/>
      <c r="AA396" s="24">
        <f t="shared" si="103"/>
        <v>0</v>
      </c>
      <c r="AC396" s="20"/>
      <c r="AD396" s="23">
        <f t="shared" si="104"/>
        <v>0</v>
      </c>
      <c r="AE396" s="21"/>
      <c r="AF396" s="24">
        <f t="shared" si="105"/>
        <v>0</v>
      </c>
      <c r="AH396" s="20"/>
      <c r="AI396" s="23">
        <f t="shared" si="106"/>
        <v>0</v>
      </c>
      <c r="AJ396" s="21"/>
      <c r="AK396" s="24">
        <f t="shared" si="107"/>
        <v>0</v>
      </c>
      <c r="AM396" s="20"/>
      <c r="AN396" s="23">
        <f t="shared" si="108"/>
        <v>0</v>
      </c>
      <c r="AO396" s="21"/>
      <c r="AP396" s="24">
        <f t="shared" si="109"/>
        <v>0</v>
      </c>
      <c r="AR396" s="25">
        <f t="shared" si="110"/>
        <v>1</v>
      </c>
      <c r="AS396" s="24">
        <f t="shared" si="111"/>
        <v>0</v>
      </c>
      <c r="AU396" s="100">
        <f t="shared" si="112"/>
        <v>0</v>
      </c>
      <c r="AV396" s="24">
        <f t="shared" si="113"/>
        <v>0</v>
      </c>
    </row>
    <row r="397" spans="1:48" x14ac:dyDescent="0.3">
      <c r="A397" s="18"/>
      <c r="B397" s="26"/>
      <c r="C397" s="19"/>
      <c r="D397" s="20"/>
      <c r="E397" s="23">
        <f t="shared" ref="E397:G460" si="114">+$C397*D397</f>
        <v>0</v>
      </c>
      <c r="F397" s="21"/>
      <c r="G397" s="24">
        <f t="shared" si="114"/>
        <v>0</v>
      </c>
      <c r="I397" s="20"/>
      <c r="J397" s="23">
        <f t="shared" ref="J397:J460" si="115">+$C397*I397</f>
        <v>0</v>
      </c>
      <c r="K397" s="21"/>
      <c r="L397" s="24">
        <f t="shared" ref="L397:L460" si="116">+$C397*K397</f>
        <v>0</v>
      </c>
      <c r="N397" s="20"/>
      <c r="O397" s="23">
        <f t="shared" ref="O397:O460" si="117">+$C397*N397</f>
        <v>0</v>
      </c>
      <c r="P397" s="21"/>
      <c r="Q397" s="24">
        <f t="shared" ref="Q397:Q460" si="118">+$C397*P397</f>
        <v>0</v>
      </c>
      <c r="S397" s="20"/>
      <c r="T397" s="23">
        <f t="shared" ref="T397:T460" si="119">+$C397*S397</f>
        <v>0</v>
      </c>
      <c r="U397" s="21"/>
      <c r="V397" s="24">
        <f t="shared" ref="V397:V460" si="120">+$C397*U397</f>
        <v>0</v>
      </c>
      <c r="X397" s="20"/>
      <c r="Y397" s="23">
        <f t="shared" ref="Y397:Y460" si="121">+$C397*X397</f>
        <v>0</v>
      </c>
      <c r="Z397" s="21"/>
      <c r="AA397" s="24">
        <f t="shared" ref="AA397:AA460" si="122">+$C397*Z397</f>
        <v>0</v>
      </c>
      <c r="AC397" s="20"/>
      <c r="AD397" s="23">
        <f t="shared" ref="AD397:AD460" si="123">+$C397*AC397</f>
        <v>0</v>
      </c>
      <c r="AE397" s="21"/>
      <c r="AF397" s="24">
        <f t="shared" ref="AF397:AF460" si="124">+$C397*AE397</f>
        <v>0</v>
      </c>
      <c r="AH397" s="20"/>
      <c r="AI397" s="23">
        <f t="shared" ref="AI397:AI460" si="125">+$C397*AH397</f>
        <v>0</v>
      </c>
      <c r="AJ397" s="21"/>
      <c r="AK397" s="24">
        <f t="shared" ref="AK397:AK460" si="126">+$C397*AJ397</f>
        <v>0</v>
      </c>
      <c r="AM397" s="20"/>
      <c r="AN397" s="23">
        <f t="shared" ref="AN397:AN460" si="127">+$C397*AM397</f>
        <v>0</v>
      </c>
      <c r="AO397" s="21"/>
      <c r="AP397" s="24">
        <f t="shared" ref="AP397:AP460" si="128">+$C397*AO397</f>
        <v>0</v>
      </c>
      <c r="AR397" s="25">
        <f t="shared" ref="AR397:AR460" si="129">100%-D397-F397-I397-K397-N397-P397-S397-U397-X397-Z397-AC397-AE397-AH397-AJ397-AM397-AO397</f>
        <v>1</v>
      </c>
      <c r="AS397" s="24">
        <f t="shared" ref="AS397:AS460" si="130">+C397-E397-G397-J397-L397-O397-Q397-T397-V397-Y397-AA397-AD397-AF397-AI397-AK397-AN397-AP397</f>
        <v>0</v>
      </c>
      <c r="AU397" s="100">
        <f t="shared" ref="AU397:AU460" si="131">+E397+J397+O397+T397+Y397+AD397+AI397+AN397</f>
        <v>0</v>
      </c>
      <c r="AV397" s="24">
        <f t="shared" ref="AV397:AV460" si="132">+G397+L397+Q397+V397+AA397+AF397+AK397+AP397</f>
        <v>0</v>
      </c>
    </row>
    <row r="398" spans="1:48" x14ac:dyDescent="0.3">
      <c r="A398" s="18"/>
      <c r="B398" s="26"/>
      <c r="C398" s="19"/>
      <c r="D398" s="20"/>
      <c r="E398" s="23">
        <f t="shared" si="114"/>
        <v>0</v>
      </c>
      <c r="F398" s="21"/>
      <c r="G398" s="24">
        <f t="shared" si="114"/>
        <v>0</v>
      </c>
      <c r="I398" s="20"/>
      <c r="J398" s="23">
        <f t="shared" si="115"/>
        <v>0</v>
      </c>
      <c r="K398" s="21"/>
      <c r="L398" s="24">
        <f t="shared" si="116"/>
        <v>0</v>
      </c>
      <c r="N398" s="20"/>
      <c r="O398" s="23">
        <f t="shared" si="117"/>
        <v>0</v>
      </c>
      <c r="P398" s="21"/>
      <c r="Q398" s="24">
        <f t="shared" si="118"/>
        <v>0</v>
      </c>
      <c r="S398" s="20"/>
      <c r="T398" s="23">
        <f t="shared" si="119"/>
        <v>0</v>
      </c>
      <c r="U398" s="21"/>
      <c r="V398" s="24">
        <f t="shared" si="120"/>
        <v>0</v>
      </c>
      <c r="X398" s="20"/>
      <c r="Y398" s="23">
        <f t="shared" si="121"/>
        <v>0</v>
      </c>
      <c r="Z398" s="21"/>
      <c r="AA398" s="24">
        <f t="shared" si="122"/>
        <v>0</v>
      </c>
      <c r="AC398" s="20"/>
      <c r="AD398" s="23">
        <f t="shared" si="123"/>
        <v>0</v>
      </c>
      <c r="AE398" s="21"/>
      <c r="AF398" s="24">
        <f t="shared" si="124"/>
        <v>0</v>
      </c>
      <c r="AH398" s="20"/>
      <c r="AI398" s="23">
        <f t="shared" si="125"/>
        <v>0</v>
      </c>
      <c r="AJ398" s="21"/>
      <c r="AK398" s="24">
        <f t="shared" si="126"/>
        <v>0</v>
      </c>
      <c r="AM398" s="20"/>
      <c r="AN398" s="23">
        <f t="shared" si="127"/>
        <v>0</v>
      </c>
      <c r="AO398" s="21"/>
      <c r="AP398" s="24">
        <f t="shared" si="128"/>
        <v>0</v>
      </c>
      <c r="AR398" s="25">
        <f t="shared" si="129"/>
        <v>1</v>
      </c>
      <c r="AS398" s="24">
        <f t="shared" si="130"/>
        <v>0</v>
      </c>
      <c r="AU398" s="100">
        <f t="shared" si="131"/>
        <v>0</v>
      </c>
      <c r="AV398" s="24">
        <f t="shared" si="132"/>
        <v>0</v>
      </c>
    </row>
    <row r="399" spans="1:48" x14ac:dyDescent="0.3">
      <c r="A399" s="18"/>
      <c r="B399" s="26"/>
      <c r="C399" s="19"/>
      <c r="D399" s="20"/>
      <c r="E399" s="23">
        <f t="shared" si="114"/>
        <v>0</v>
      </c>
      <c r="F399" s="21"/>
      <c r="G399" s="24">
        <f t="shared" si="114"/>
        <v>0</v>
      </c>
      <c r="I399" s="20"/>
      <c r="J399" s="23">
        <f t="shared" si="115"/>
        <v>0</v>
      </c>
      <c r="K399" s="21"/>
      <c r="L399" s="24">
        <f t="shared" si="116"/>
        <v>0</v>
      </c>
      <c r="N399" s="20"/>
      <c r="O399" s="23">
        <f t="shared" si="117"/>
        <v>0</v>
      </c>
      <c r="P399" s="21"/>
      <c r="Q399" s="24">
        <f t="shared" si="118"/>
        <v>0</v>
      </c>
      <c r="S399" s="20"/>
      <c r="T399" s="23">
        <f t="shared" si="119"/>
        <v>0</v>
      </c>
      <c r="U399" s="21"/>
      <c r="V399" s="24">
        <f t="shared" si="120"/>
        <v>0</v>
      </c>
      <c r="X399" s="20"/>
      <c r="Y399" s="23">
        <f t="shared" si="121"/>
        <v>0</v>
      </c>
      <c r="Z399" s="21"/>
      <c r="AA399" s="24">
        <f t="shared" si="122"/>
        <v>0</v>
      </c>
      <c r="AC399" s="20"/>
      <c r="AD399" s="23">
        <f t="shared" si="123"/>
        <v>0</v>
      </c>
      <c r="AE399" s="21"/>
      <c r="AF399" s="24">
        <f t="shared" si="124"/>
        <v>0</v>
      </c>
      <c r="AH399" s="20"/>
      <c r="AI399" s="23">
        <f t="shared" si="125"/>
        <v>0</v>
      </c>
      <c r="AJ399" s="21"/>
      <c r="AK399" s="24">
        <f t="shared" si="126"/>
        <v>0</v>
      </c>
      <c r="AM399" s="20"/>
      <c r="AN399" s="23">
        <f t="shared" si="127"/>
        <v>0</v>
      </c>
      <c r="AO399" s="21"/>
      <c r="AP399" s="24">
        <f t="shared" si="128"/>
        <v>0</v>
      </c>
      <c r="AR399" s="25">
        <f t="shared" si="129"/>
        <v>1</v>
      </c>
      <c r="AS399" s="24">
        <f t="shared" si="130"/>
        <v>0</v>
      </c>
      <c r="AU399" s="100">
        <f t="shared" si="131"/>
        <v>0</v>
      </c>
      <c r="AV399" s="24">
        <f t="shared" si="132"/>
        <v>0</v>
      </c>
    </row>
    <row r="400" spans="1:48" x14ac:dyDescent="0.3">
      <c r="A400" s="18"/>
      <c r="B400" s="26"/>
      <c r="C400" s="19"/>
      <c r="D400" s="20"/>
      <c r="E400" s="23">
        <f t="shared" si="114"/>
        <v>0</v>
      </c>
      <c r="F400" s="21"/>
      <c r="G400" s="24">
        <f t="shared" si="114"/>
        <v>0</v>
      </c>
      <c r="I400" s="20"/>
      <c r="J400" s="23">
        <f t="shared" si="115"/>
        <v>0</v>
      </c>
      <c r="K400" s="21"/>
      <c r="L400" s="24">
        <f t="shared" si="116"/>
        <v>0</v>
      </c>
      <c r="N400" s="20"/>
      <c r="O400" s="23">
        <f t="shared" si="117"/>
        <v>0</v>
      </c>
      <c r="P400" s="21"/>
      <c r="Q400" s="24">
        <f t="shared" si="118"/>
        <v>0</v>
      </c>
      <c r="S400" s="20"/>
      <c r="T400" s="23">
        <f t="shared" si="119"/>
        <v>0</v>
      </c>
      <c r="U400" s="21"/>
      <c r="V400" s="24">
        <f t="shared" si="120"/>
        <v>0</v>
      </c>
      <c r="X400" s="20"/>
      <c r="Y400" s="23">
        <f t="shared" si="121"/>
        <v>0</v>
      </c>
      <c r="Z400" s="21"/>
      <c r="AA400" s="24">
        <f t="shared" si="122"/>
        <v>0</v>
      </c>
      <c r="AC400" s="20"/>
      <c r="AD400" s="23">
        <f t="shared" si="123"/>
        <v>0</v>
      </c>
      <c r="AE400" s="21"/>
      <c r="AF400" s="24">
        <f t="shared" si="124"/>
        <v>0</v>
      </c>
      <c r="AH400" s="20"/>
      <c r="AI400" s="23">
        <f t="shared" si="125"/>
        <v>0</v>
      </c>
      <c r="AJ400" s="21"/>
      <c r="AK400" s="24">
        <f t="shared" si="126"/>
        <v>0</v>
      </c>
      <c r="AM400" s="20"/>
      <c r="AN400" s="23">
        <f t="shared" si="127"/>
        <v>0</v>
      </c>
      <c r="AO400" s="21"/>
      <c r="AP400" s="24">
        <f t="shared" si="128"/>
        <v>0</v>
      </c>
      <c r="AR400" s="25">
        <f t="shared" si="129"/>
        <v>1</v>
      </c>
      <c r="AS400" s="24">
        <f t="shared" si="130"/>
        <v>0</v>
      </c>
      <c r="AU400" s="100">
        <f t="shared" si="131"/>
        <v>0</v>
      </c>
      <c r="AV400" s="24">
        <f t="shared" si="132"/>
        <v>0</v>
      </c>
    </row>
    <row r="401" spans="1:48" x14ac:dyDescent="0.3">
      <c r="A401" s="18"/>
      <c r="B401" s="26"/>
      <c r="C401" s="19"/>
      <c r="D401" s="20"/>
      <c r="E401" s="23">
        <f t="shared" si="114"/>
        <v>0</v>
      </c>
      <c r="F401" s="21"/>
      <c r="G401" s="24">
        <f t="shared" si="114"/>
        <v>0</v>
      </c>
      <c r="I401" s="20"/>
      <c r="J401" s="23">
        <f t="shared" si="115"/>
        <v>0</v>
      </c>
      <c r="K401" s="21"/>
      <c r="L401" s="24">
        <f t="shared" si="116"/>
        <v>0</v>
      </c>
      <c r="N401" s="20"/>
      <c r="O401" s="23">
        <f t="shared" si="117"/>
        <v>0</v>
      </c>
      <c r="P401" s="21"/>
      <c r="Q401" s="24">
        <f t="shared" si="118"/>
        <v>0</v>
      </c>
      <c r="S401" s="20"/>
      <c r="T401" s="23">
        <f t="shared" si="119"/>
        <v>0</v>
      </c>
      <c r="U401" s="21"/>
      <c r="V401" s="24">
        <f t="shared" si="120"/>
        <v>0</v>
      </c>
      <c r="X401" s="20"/>
      <c r="Y401" s="23">
        <f t="shared" si="121"/>
        <v>0</v>
      </c>
      <c r="Z401" s="21"/>
      <c r="AA401" s="24">
        <f t="shared" si="122"/>
        <v>0</v>
      </c>
      <c r="AC401" s="20"/>
      <c r="AD401" s="23">
        <f t="shared" si="123"/>
        <v>0</v>
      </c>
      <c r="AE401" s="21"/>
      <c r="AF401" s="24">
        <f t="shared" si="124"/>
        <v>0</v>
      </c>
      <c r="AH401" s="20"/>
      <c r="AI401" s="23">
        <f t="shared" si="125"/>
        <v>0</v>
      </c>
      <c r="AJ401" s="21"/>
      <c r="AK401" s="24">
        <f t="shared" si="126"/>
        <v>0</v>
      </c>
      <c r="AM401" s="20"/>
      <c r="AN401" s="23">
        <f t="shared" si="127"/>
        <v>0</v>
      </c>
      <c r="AO401" s="21"/>
      <c r="AP401" s="24">
        <f t="shared" si="128"/>
        <v>0</v>
      </c>
      <c r="AR401" s="25">
        <f t="shared" si="129"/>
        <v>1</v>
      </c>
      <c r="AS401" s="24">
        <f t="shared" si="130"/>
        <v>0</v>
      </c>
      <c r="AU401" s="100">
        <f t="shared" si="131"/>
        <v>0</v>
      </c>
      <c r="AV401" s="24">
        <f t="shared" si="132"/>
        <v>0</v>
      </c>
    </row>
    <row r="402" spans="1:48" x14ac:dyDescent="0.3">
      <c r="A402" s="18"/>
      <c r="B402" s="26"/>
      <c r="C402" s="19"/>
      <c r="D402" s="20"/>
      <c r="E402" s="23">
        <f t="shared" si="114"/>
        <v>0</v>
      </c>
      <c r="F402" s="21"/>
      <c r="G402" s="24">
        <f t="shared" si="114"/>
        <v>0</v>
      </c>
      <c r="I402" s="20"/>
      <c r="J402" s="23">
        <f t="shared" si="115"/>
        <v>0</v>
      </c>
      <c r="K402" s="21"/>
      <c r="L402" s="24">
        <f t="shared" si="116"/>
        <v>0</v>
      </c>
      <c r="N402" s="20"/>
      <c r="O402" s="23">
        <f t="shared" si="117"/>
        <v>0</v>
      </c>
      <c r="P402" s="21"/>
      <c r="Q402" s="24">
        <f t="shared" si="118"/>
        <v>0</v>
      </c>
      <c r="S402" s="20"/>
      <c r="T402" s="23">
        <f t="shared" si="119"/>
        <v>0</v>
      </c>
      <c r="U402" s="21"/>
      <c r="V402" s="24">
        <f t="shared" si="120"/>
        <v>0</v>
      </c>
      <c r="X402" s="20"/>
      <c r="Y402" s="23">
        <f t="shared" si="121"/>
        <v>0</v>
      </c>
      <c r="Z402" s="21"/>
      <c r="AA402" s="24">
        <f t="shared" si="122"/>
        <v>0</v>
      </c>
      <c r="AC402" s="20"/>
      <c r="AD402" s="23">
        <f t="shared" si="123"/>
        <v>0</v>
      </c>
      <c r="AE402" s="21"/>
      <c r="AF402" s="24">
        <f t="shared" si="124"/>
        <v>0</v>
      </c>
      <c r="AH402" s="20"/>
      <c r="AI402" s="23">
        <f t="shared" si="125"/>
        <v>0</v>
      </c>
      <c r="AJ402" s="21"/>
      <c r="AK402" s="24">
        <f t="shared" si="126"/>
        <v>0</v>
      </c>
      <c r="AM402" s="20"/>
      <c r="AN402" s="23">
        <f t="shared" si="127"/>
        <v>0</v>
      </c>
      <c r="AO402" s="21"/>
      <c r="AP402" s="24">
        <f t="shared" si="128"/>
        <v>0</v>
      </c>
      <c r="AR402" s="25">
        <f t="shared" si="129"/>
        <v>1</v>
      </c>
      <c r="AS402" s="24">
        <f t="shared" si="130"/>
        <v>0</v>
      </c>
      <c r="AU402" s="100">
        <f t="shared" si="131"/>
        <v>0</v>
      </c>
      <c r="AV402" s="24">
        <f t="shared" si="132"/>
        <v>0</v>
      </c>
    </row>
    <row r="403" spans="1:48" x14ac:dyDescent="0.3">
      <c r="A403" s="18"/>
      <c r="B403" s="26"/>
      <c r="C403" s="19"/>
      <c r="D403" s="20"/>
      <c r="E403" s="23">
        <f t="shared" si="114"/>
        <v>0</v>
      </c>
      <c r="F403" s="21"/>
      <c r="G403" s="24">
        <f t="shared" si="114"/>
        <v>0</v>
      </c>
      <c r="I403" s="20"/>
      <c r="J403" s="23">
        <f t="shared" si="115"/>
        <v>0</v>
      </c>
      <c r="K403" s="21"/>
      <c r="L403" s="24">
        <f t="shared" si="116"/>
        <v>0</v>
      </c>
      <c r="N403" s="20"/>
      <c r="O403" s="23">
        <f t="shared" si="117"/>
        <v>0</v>
      </c>
      <c r="P403" s="21"/>
      <c r="Q403" s="24">
        <f t="shared" si="118"/>
        <v>0</v>
      </c>
      <c r="S403" s="20"/>
      <c r="T403" s="23">
        <f t="shared" si="119"/>
        <v>0</v>
      </c>
      <c r="U403" s="21"/>
      <c r="V403" s="24">
        <f t="shared" si="120"/>
        <v>0</v>
      </c>
      <c r="X403" s="20"/>
      <c r="Y403" s="23">
        <f t="shared" si="121"/>
        <v>0</v>
      </c>
      <c r="Z403" s="21"/>
      <c r="AA403" s="24">
        <f t="shared" si="122"/>
        <v>0</v>
      </c>
      <c r="AC403" s="20"/>
      <c r="AD403" s="23">
        <f t="shared" si="123"/>
        <v>0</v>
      </c>
      <c r="AE403" s="21"/>
      <c r="AF403" s="24">
        <f t="shared" si="124"/>
        <v>0</v>
      </c>
      <c r="AH403" s="20"/>
      <c r="AI403" s="23">
        <f t="shared" si="125"/>
        <v>0</v>
      </c>
      <c r="AJ403" s="21"/>
      <c r="AK403" s="24">
        <f t="shared" si="126"/>
        <v>0</v>
      </c>
      <c r="AM403" s="20"/>
      <c r="AN403" s="23">
        <f t="shared" si="127"/>
        <v>0</v>
      </c>
      <c r="AO403" s="21"/>
      <c r="AP403" s="24">
        <f t="shared" si="128"/>
        <v>0</v>
      </c>
      <c r="AR403" s="25">
        <f t="shared" si="129"/>
        <v>1</v>
      </c>
      <c r="AS403" s="24">
        <f t="shared" si="130"/>
        <v>0</v>
      </c>
      <c r="AU403" s="100">
        <f t="shared" si="131"/>
        <v>0</v>
      </c>
      <c r="AV403" s="24">
        <f t="shared" si="132"/>
        <v>0</v>
      </c>
    </row>
    <row r="404" spans="1:48" x14ac:dyDescent="0.3">
      <c r="A404" s="18"/>
      <c r="B404" s="26"/>
      <c r="C404" s="19"/>
      <c r="D404" s="20"/>
      <c r="E404" s="23">
        <f t="shared" si="114"/>
        <v>0</v>
      </c>
      <c r="F404" s="21"/>
      <c r="G404" s="24">
        <f t="shared" si="114"/>
        <v>0</v>
      </c>
      <c r="I404" s="20"/>
      <c r="J404" s="23">
        <f t="shared" si="115"/>
        <v>0</v>
      </c>
      <c r="K404" s="21"/>
      <c r="L404" s="24">
        <f t="shared" si="116"/>
        <v>0</v>
      </c>
      <c r="N404" s="20"/>
      <c r="O404" s="23">
        <f t="shared" si="117"/>
        <v>0</v>
      </c>
      <c r="P404" s="21"/>
      <c r="Q404" s="24">
        <f t="shared" si="118"/>
        <v>0</v>
      </c>
      <c r="S404" s="20"/>
      <c r="T404" s="23">
        <f t="shared" si="119"/>
        <v>0</v>
      </c>
      <c r="U404" s="21"/>
      <c r="V404" s="24">
        <f t="shared" si="120"/>
        <v>0</v>
      </c>
      <c r="X404" s="20"/>
      <c r="Y404" s="23">
        <f t="shared" si="121"/>
        <v>0</v>
      </c>
      <c r="Z404" s="21"/>
      <c r="AA404" s="24">
        <f t="shared" si="122"/>
        <v>0</v>
      </c>
      <c r="AC404" s="20"/>
      <c r="AD404" s="23">
        <f t="shared" si="123"/>
        <v>0</v>
      </c>
      <c r="AE404" s="21"/>
      <c r="AF404" s="24">
        <f t="shared" si="124"/>
        <v>0</v>
      </c>
      <c r="AH404" s="20"/>
      <c r="AI404" s="23">
        <f t="shared" si="125"/>
        <v>0</v>
      </c>
      <c r="AJ404" s="21"/>
      <c r="AK404" s="24">
        <f t="shared" si="126"/>
        <v>0</v>
      </c>
      <c r="AM404" s="20"/>
      <c r="AN404" s="23">
        <f t="shared" si="127"/>
        <v>0</v>
      </c>
      <c r="AO404" s="21"/>
      <c r="AP404" s="24">
        <f t="shared" si="128"/>
        <v>0</v>
      </c>
      <c r="AR404" s="25">
        <f t="shared" si="129"/>
        <v>1</v>
      </c>
      <c r="AS404" s="24">
        <f t="shared" si="130"/>
        <v>0</v>
      </c>
      <c r="AU404" s="100">
        <f t="shared" si="131"/>
        <v>0</v>
      </c>
      <c r="AV404" s="24">
        <f t="shared" si="132"/>
        <v>0</v>
      </c>
    </row>
    <row r="405" spans="1:48" x14ac:dyDescent="0.3">
      <c r="A405" s="18"/>
      <c r="B405" s="26"/>
      <c r="C405" s="19"/>
      <c r="D405" s="20"/>
      <c r="E405" s="23">
        <f t="shared" si="114"/>
        <v>0</v>
      </c>
      <c r="F405" s="21"/>
      <c r="G405" s="24">
        <f t="shared" si="114"/>
        <v>0</v>
      </c>
      <c r="I405" s="20"/>
      <c r="J405" s="23">
        <f t="shared" si="115"/>
        <v>0</v>
      </c>
      <c r="K405" s="21"/>
      <c r="L405" s="24">
        <f t="shared" si="116"/>
        <v>0</v>
      </c>
      <c r="N405" s="20"/>
      <c r="O405" s="23">
        <f t="shared" si="117"/>
        <v>0</v>
      </c>
      <c r="P405" s="21"/>
      <c r="Q405" s="24">
        <f t="shared" si="118"/>
        <v>0</v>
      </c>
      <c r="S405" s="20"/>
      <c r="T405" s="23">
        <f t="shared" si="119"/>
        <v>0</v>
      </c>
      <c r="U405" s="21"/>
      <c r="V405" s="24">
        <f t="shared" si="120"/>
        <v>0</v>
      </c>
      <c r="X405" s="20"/>
      <c r="Y405" s="23">
        <f t="shared" si="121"/>
        <v>0</v>
      </c>
      <c r="Z405" s="21"/>
      <c r="AA405" s="24">
        <f t="shared" si="122"/>
        <v>0</v>
      </c>
      <c r="AC405" s="20"/>
      <c r="AD405" s="23">
        <f t="shared" si="123"/>
        <v>0</v>
      </c>
      <c r="AE405" s="21"/>
      <c r="AF405" s="24">
        <f t="shared" si="124"/>
        <v>0</v>
      </c>
      <c r="AH405" s="20"/>
      <c r="AI405" s="23">
        <f t="shared" si="125"/>
        <v>0</v>
      </c>
      <c r="AJ405" s="21"/>
      <c r="AK405" s="24">
        <f t="shared" si="126"/>
        <v>0</v>
      </c>
      <c r="AM405" s="20"/>
      <c r="AN405" s="23">
        <f t="shared" si="127"/>
        <v>0</v>
      </c>
      <c r="AO405" s="21"/>
      <c r="AP405" s="24">
        <f t="shared" si="128"/>
        <v>0</v>
      </c>
      <c r="AR405" s="25">
        <f t="shared" si="129"/>
        <v>1</v>
      </c>
      <c r="AS405" s="24">
        <f t="shared" si="130"/>
        <v>0</v>
      </c>
      <c r="AU405" s="100">
        <f t="shared" si="131"/>
        <v>0</v>
      </c>
      <c r="AV405" s="24">
        <f t="shared" si="132"/>
        <v>0</v>
      </c>
    </row>
    <row r="406" spans="1:48" x14ac:dyDescent="0.3">
      <c r="A406" s="18"/>
      <c r="B406" s="26"/>
      <c r="C406" s="19"/>
      <c r="D406" s="20"/>
      <c r="E406" s="23">
        <f t="shared" si="114"/>
        <v>0</v>
      </c>
      <c r="F406" s="21"/>
      <c r="G406" s="24">
        <f t="shared" si="114"/>
        <v>0</v>
      </c>
      <c r="I406" s="20"/>
      <c r="J406" s="23">
        <f t="shared" si="115"/>
        <v>0</v>
      </c>
      <c r="K406" s="21"/>
      <c r="L406" s="24">
        <f t="shared" si="116"/>
        <v>0</v>
      </c>
      <c r="N406" s="20"/>
      <c r="O406" s="23">
        <f t="shared" si="117"/>
        <v>0</v>
      </c>
      <c r="P406" s="21"/>
      <c r="Q406" s="24">
        <f t="shared" si="118"/>
        <v>0</v>
      </c>
      <c r="S406" s="20"/>
      <c r="T406" s="23">
        <f t="shared" si="119"/>
        <v>0</v>
      </c>
      <c r="U406" s="21"/>
      <c r="V406" s="24">
        <f t="shared" si="120"/>
        <v>0</v>
      </c>
      <c r="X406" s="20"/>
      <c r="Y406" s="23">
        <f t="shared" si="121"/>
        <v>0</v>
      </c>
      <c r="Z406" s="21"/>
      <c r="AA406" s="24">
        <f t="shared" si="122"/>
        <v>0</v>
      </c>
      <c r="AC406" s="20"/>
      <c r="AD406" s="23">
        <f t="shared" si="123"/>
        <v>0</v>
      </c>
      <c r="AE406" s="21"/>
      <c r="AF406" s="24">
        <f t="shared" si="124"/>
        <v>0</v>
      </c>
      <c r="AH406" s="20"/>
      <c r="AI406" s="23">
        <f t="shared" si="125"/>
        <v>0</v>
      </c>
      <c r="AJ406" s="21"/>
      <c r="AK406" s="24">
        <f t="shared" si="126"/>
        <v>0</v>
      </c>
      <c r="AM406" s="20"/>
      <c r="AN406" s="23">
        <f t="shared" si="127"/>
        <v>0</v>
      </c>
      <c r="AO406" s="21"/>
      <c r="AP406" s="24">
        <f t="shared" si="128"/>
        <v>0</v>
      </c>
      <c r="AR406" s="25">
        <f t="shared" si="129"/>
        <v>1</v>
      </c>
      <c r="AS406" s="24">
        <f t="shared" si="130"/>
        <v>0</v>
      </c>
      <c r="AU406" s="100">
        <f t="shared" si="131"/>
        <v>0</v>
      </c>
      <c r="AV406" s="24">
        <f t="shared" si="132"/>
        <v>0</v>
      </c>
    </row>
    <row r="407" spans="1:48" x14ac:dyDescent="0.3">
      <c r="A407" s="18"/>
      <c r="B407" s="26"/>
      <c r="C407" s="19"/>
      <c r="D407" s="20"/>
      <c r="E407" s="23">
        <f t="shared" si="114"/>
        <v>0</v>
      </c>
      <c r="F407" s="21"/>
      <c r="G407" s="24">
        <f t="shared" si="114"/>
        <v>0</v>
      </c>
      <c r="I407" s="20"/>
      <c r="J407" s="23">
        <f t="shared" si="115"/>
        <v>0</v>
      </c>
      <c r="K407" s="21"/>
      <c r="L407" s="24">
        <f t="shared" si="116"/>
        <v>0</v>
      </c>
      <c r="N407" s="20"/>
      <c r="O407" s="23">
        <f t="shared" si="117"/>
        <v>0</v>
      </c>
      <c r="P407" s="21"/>
      <c r="Q407" s="24">
        <f t="shared" si="118"/>
        <v>0</v>
      </c>
      <c r="S407" s="20"/>
      <c r="T407" s="23">
        <f t="shared" si="119"/>
        <v>0</v>
      </c>
      <c r="U407" s="21"/>
      <c r="V407" s="24">
        <f t="shared" si="120"/>
        <v>0</v>
      </c>
      <c r="X407" s="20"/>
      <c r="Y407" s="23">
        <f t="shared" si="121"/>
        <v>0</v>
      </c>
      <c r="Z407" s="21"/>
      <c r="AA407" s="24">
        <f t="shared" si="122"/>
        <v>0</v>
      </c>
      <c r="AC407" s="20"/>
      <c r="AD407" s="23">
        <f t="shared" si="123"/>
        <v>0</v>
      </c>
      <c r="AE407" s="21"/>
      <c r="AF407" s="24">
        <f t="shared" si="124"/>
        <v>0</v>
      </c>
      <c r="AH407" s="20"/>
      <c r="AI407" s="23">
        <f t="shared" si="125"/>
        <v>0</v>
      </c>
      <c r="AJ407" s="21"/>
      <c r="AK407" s="24">
        <f t="shared" si="126"/>
        <v>0</v>
      </c>
      <c r="AM407" s="20"/>
      <c r="AN407" s="23">
        <f t="shared" si="127"/>
        <v>0</v>
      </c>
      <c r="AO407" s="21"/>
      <c r="AP407" s="24">
        <f t="shared" si="128"/>
        <v>0</v>
      </c>
      <c r="AR407" s="25">
        <f t="shared" si="129"/>
        <v>1</v>
      </c>
      <c r="AS407" s="24">
        <f t="shared" si="130"/>
        <v>0</v>
      </c>
      <c r="AU407" s="100">
        <f t="shared" si="131"/>
        <v>0</v>
      </c>
      <c r="AV407" s="24">
        <f t="shared" si="132"/>
        <v>0</v>
      </c>
    </row>
    <row r="408" spans="1:48" x14ac:dyDescent="0.3">
      <c r="A408" s="18"/>
      <c r="B408" s="26"/>
      <c r="C408" s="19"/>
      <c r="D408" s="20"/>
      <c r="E408" s="23">
        <f t="shared" si="114"/>
        <v>0</v>
      </c>
      <c r="F408" s="21"/>
      <c r="G408" s="24">
        <f t="shared" si="114"/>
        <v>0</v>
      </c>
      <c r="I408" s="20"/>
      <c r="J408" s="23">
        <f t="shared" si="115"/>
        <v>0</v>
      </c>
      <c r="K408" s="21"/>
      <c r="L408" s="24">
        <f t="shared" si="116"/>
        <v>0</v>
      </c>
      <c r="N408" s="20"/>
      <c r="O408" s="23">
        <f t="shared" si="117"/>
        <v>0</v>
      </c>
      <c r="P408" s="21"/>
      <c r="Q408" s="24">
        <f t="shared" si="118"/>
        <v>0</v>
      </c>
      <c r="S408" s="20"/>
      <c r="T408" s="23">
        <f t="shared" si="119"/>
        <v>0</v>
      </c>
      <c r="U408" s="21"/>
      <c r="V408" s="24">
        <f t="shared" si="120"/>
        <v>0</v>
      </c>
      <c r="X408" s="20"/>
      <c r="Y408" s="23">
        <f t="shared" si="121"/>
        <v>0</v>
      </c>
      <c r="Z408" s="21"/>
      <c r="AA408" s="24">
        <f t="shared" si="122"/>
        <v>0</v>
      </c>
      <c r="AC408" s="20"/>
      <c r="AD408" s="23">
        <f t="shared" si="123"/>
        <v>0</v>
      </c>
      <c r="AE408" s="21"/>
      <c r="AF408" s="24">
        <f t="shared" si="124"/>
        <v>0</v>
      </c>
      <c r="AH408" s="20"/>
      <c r="AI408" s="23">
        <f t="shared" si="125"/>
        <v>0</v>
      </c>
      <c r="AJ408" s="21"/>
      <c r="AK408" s="24">
        <f t="shared" si="126"/>
        <v>0</v>
      </c>
      <c r="AM408" s="20"/>
      <c r="AN408" s="23">
        <f t="shared" si="127"/>
        <v>0</v>
      </c>
      <c r="AO408" s="21"/>
      <c r="AP408" s="24">
        <f t="shared" si="128"/>
        <v>0</v>
      </c>
      <c r="AR408" s="25">
        <f t="shared" si="129"/>
        <v>1</v>
      </c>
      <c r="AS408" s="24">
        <f t="shared" si="130"/>
        <v>0</v>
      </c>
      <c r="AU408" s="100">
        <f t="shared" si="131"/>
        <v>0</v>
      </c>
      <c r="AV408" s="24">
        <f t="shared" si="132"/>
        <v>0</v>
      </c>
    </row>
    <row r="409" spans="1:48" x14ac:dyDescent="0.3">
      <c r="A409" s="18"/>
      <c r="B409" s="26"/>
      <c r="C409" s="19"/>
      <c r="D409" s="20"/>
      <c r="E409" s="23">
        <f t="shared" si="114"/>
        <v>0</v>
      </c>
      <c r="F409" s="21"/>
      <c r="G409" s="24">
        <f t="shared" si="114"/>
        <v>0</v>
      </c>
      <c r="I409" s="20"/>
      <c r="J409" s="23">
        <f t="shared" si="115"/>
        <v>0</v>
      </c>
      <c r="K409" s="21"/>
      <c r="L409" s="24">
        <f t="shared" si="116"/>
        <v>0</v>
      </c>
      <c r="N409" s="20"/>
      <c r="O409" s="23">
        <f t="shared" si="117"/>
        <v>0</v>
      </c>
      <c r="P409" s="21"/>
      <c r="Q409" s="24">
        <f t="shared" si="118"/>
        <v>0</v>
      </c>
      <c r="S409" s="20"/>
      <c r="T409" s="23">
        <f t="shared" si="119"/>
        <v>0</v>
      </c>
      <c r="U409" s="21"/>
      <c r="V409" s="24">
        <f t="shared" si="120"/>
        <v>0</v>
      </c>
      <c r="X409" s="20"/>
      <c r="Y409" s="23">
        <f t="shared" si="121"/>
        <v>0</v>
      </c>
      <c r="Z409" s="21"/>
      <c r="AA409" s="24">
        <f t="shared" si="122"/>
        <v>0</v>
      </c>
      <c r="AC409" s="20"/>
      <c r="AD409" s="23">
        <f t="shared" si="123"/>
        <v>0</v>
      </c>
      <c r="AE409" s="21"/>
      <c r="AF409" s="24">
        <f t="shared" si="124"/>
        <v>0</v>
      </c>
      <c r="AH409" s="20"/>
      <c r="AI409" s="23">
        <f t="shared" si="125"/>
        <v>0</v>
      </c>
      <c r="AJ409" s="21"/>
      <c r="AK409" s="24">
        <f t="shared" si="126"/>
        <v>0</v>
      </c>
      <c r="AM409" s="20"/>
      <c r="AN409" s="23">
        <f t="shared" si="127"/>
        <v>0</v>
      </c>
      <c r="AO409" s="21"/>
      <c r="AP409" s="24">
        <f t="shared" si="128"/>
        <v>0</v>
      </c>
      <c r="AR409" s="25">
        <f t="shared" si="129"/>
        <v>1</v>
      </c>
      <c r="AS409" s="24">
        <f t="shared" si="130"/>
        <v>0</v>
      </c>
      <c r="AU409" s="100">
        <f t="shared" si="131"/>
        <v>0</v>
      </c>
      <c r="AV409" s="24">
        <f t="shared" si="132"/>
        <v>0</v>
      </c>
    </row>
    <row r="410" spans="1:48" x14ac:dyDescent="0.3">
      <c r="A410" s="18"/>
      <c r="B410" s="26"/>
      <c r="C410" s="19"/>
      <c r="D410" s="20"/>
      <c r="E410" s="23">
        <f t="shared" si="114"/>
        <v>0</v>
      </c>
      <c r="F410" s="21"/>
      <c r="G410" s="24">
        <f t="shared" si="114"/>
        <v>0</v>
      </c>
      <c r="I410" s="20"/>
      <c r="J410" s="23">
        <f t="shared" si="115"/>
        <v>0</v>
      </c>
      <c r="K410" s="21"/>
      <c r="L410" s="24">
        <f t="shared" si="116"/>
        <v>0</v>
      </c>
      <c r="N410" s="20"/>
      <c r="O410" s="23">
        <f t="shared" si="117"/>
        <v>0</v>
      </c>
      <c r="P410" s="21"/>
      <c r="Q410" s="24">
        <f t="shared" si="118"/>
        <v>0</v>
      </c>
      <c r="S410" s="20"/>
      <c r="T410" s="23">
        <f t="shared" si="119"/>
        <v>0</v>
      </c>
      <c r="U410" s="21"/>
      <c r="V410" s="24">
        <f t="shared" si="120"/>
        <v>0</v>
      </c>
      <c r="X410" s="20"/>
      <c r="Y410" s="23">
        <f t="shared" si="121"/>
        <v>0</v>
      </c>
      <c r="Z410" s="21"/>
      <c r="AA410" s="24">
        <f t="shared" si="122"/>
        <v>0</v>
      </c>
      <c r="AC410" s="20"/>
      <c r="AD410" s="23">
        <f t="shared" si="123"/>
        <v>0</v>
      </c>
      <c r="AE410" s="21"/>
      <c r="AF410" s="24">
        <f t="shared" si="124"/>
        <v>0</v>
      </c>
      <c r="AH410" s="20"/>
      <c r="AI410" s="23">
        <f t="shared" si="125"/>
        <v>0</v>
      </c>
      <c r="AJ410" s="21"/>
      <c r="AK410" s="24">
        <f t="shared" si="126"/>
        <v>0</v>
      </c>
      <c r="AM410" s="20"/>
      <c r="AN410" s="23">
        <f t="shared" si="127"/>
        <v>0</v>
      </c>
      <c r="AO410" s="21"/>
      <c r="AP410" s="24">
        <f t="shared" si="128"/>
        <v>0</v>
      </c>
      <c r="AR410" s="25">
        <f t="shared" si="129"/>
        <v>1</v>
      </c>
      <c r="AS410" s="24">
        <f t="shared" si="130"/>
        <v>0</v>
      </c>
      <c r="AU410" s="100">
        <f t="shared" si="131"/>
        <v>0</v>
      </c>
      <c r="AV410" s="24">
        <f t="shared" si="132"/>
        <v>0</v>
      </c>
    </row>
    <row r="411" spans="1:48" x14ac:dyDescent="0.3">
      <c r="A411" s="18"/>
      <c r="B411" s="26"/>
      <c r="C411" s="19"/>
      <c r="D411" s="20"/>
      <c r="E411" s="23">
        <f t="shared" si="114"/>
        <v>0</v>
      </c>
      <c r="F411" s="21"/>
      <c r="G411" s="24">
        <f t="shared" si="114"/>
        <v>0</v>
      </c>
      <c r="I411" s="20"/>
      <c r="J411" s="23">
        <f t="shared" si="115"/>
        <v>0</v>
      </c>
      <c r="K411" s="21"/>
      <c r="L411" s="24">
        <f t="shared" si="116"/>
        <v>0</v>
      </c>
      <c r="N411" s="20"/>
      <c r="O411" s="23">
        <f t="shared" si="117"/>
        <v>0</v>
      </c>
      <c r="P411" s="21"/>
      <c r="Q411" s="24">
        <f t="shared" si="118"/>
        <v>0</v>
      </c>
      <c r="S411" s="20"/>
      <c r="T411" s="23">
        <f t="shared" si="119"/>
        <v>0</v>
      </c>
      <c r="U411" s="21"/>
      <c r="V411" s="24">
        <f t="shared" si="120"/>
        <v>0</v>
      </c>
      <c r="X411" s="20"/>
      <c r="Y411" s="23">
        <f t="shared" si="121"/>
        <v>0</v>
      </c>
      <c r="Z411" s="21"/>
      <c r="AA411" s="24">
        <f t="shared" si="122"/>
        <v>0</v>
      </c>
      <c r="AC411" s="20"/>
      <c r="AD411" s="23">
        <f t="shared" si="123"/>
        <v>0</v>
      </c>
      <c r="AE411" s="21"/>
      <c r="AF411" s="24">
        <f t="shared" si="124"/>
        <v>0</v>
      </c>
      <c r="AH411" s="20"/>
      <c r="AI411" s="23">
        <f t="shared" si="125"/>
        <v>0</v>
      </c>
      <c r="AJ411" s="21"/>
      <c r="AK411" s="24">
        <f t="shared" si="126"/>
        <v>0</v>
      </c>
      <c r="AM411" s="20"/>
      <c r="AN411" s="23">
        <f t="shared" si="127"/>
        <v>0</v>
      </c>
      <c r="AO411" s="21"/>
      <c r="AP411" s="24">
        <f t="shared" si="128"/>
        <v>0</v>
      </c>
      <c r="AR411" s="25">
        <f t="shared" si="129"/>
        <v>1</v>
      </c>
      <c r="AS411" s="24">
        <f t="shared" si="130"/>
        <v>0</v>
      </c>
      <c r="AU411" s="100">
        <f t="shared" si="131"/>
        <v>0</v>
      </c>
      <c r="AV411" s="24">
        <f t="shared" si="132"/>
        <v>0</v>
      </c>
    </row>
    <row r="412" spans="1:48" x14ac:dyDescent="0.3">
      <c r="A412" s="18"/>
      <c r="B412" s="26"/>
      <c r="C412" s="19"/>
      <c r="D412" s="20"/>
      <c r="E412" s="23">
        <f t="shared" si="114"/>
        <v>0</v>
      </c>
      <c r="F412" s="21"/>
      <c r="G412" s="24">
        <f t="shared" si="114"/>
        <v>0</v>
      </c>
      <c r="I412" s="20"/>
      <c r="J412" s="23">
        <f t="shared" si="115"/>
        <v>0</v>
      </c>
      <c r="K412" s="21"/>
      <c r="L412" s="24">
        <f t="shared" si="116"/>
        <v>0</v>
      </c>
      <c r="N412" s="20"/>
      <c r="O412" s="23">
        <f t="shared" si="117"/>
        <v>0</v>
      </c>
      <c r="P412" s="21"/>
      <c r="Q412" s="24">
        <f t="shared" si="118"/>
        <v>0</v>
      </c>
      <c r="S412" s="20"/>
      <c r="T412" s="23">
        <f t="shared" si="119"/>
        <v>0</v>
      </c>
      <c r="U412" s="21"/>
      <c r="V412" s="24">
        <f t="shared" si="120"/>
        <v>0</v>
      </c>
      <c r="X412" s="20"/>
      <c r="Y412" s="23">
        <f t="shared" si="121"/>
        <v>0</v>
      </c>
      <c r="Z412" s="21"/>
      <c r="AA412" s="24">
        <f t="shared" si="122"/>
        <v>0</v>
      </c>
      <c r="AC412" s="20"/>
      <c r="AD412" s="23">
        <f t="shared" si="123"/>
        <v>0</v>
      </c>
      <c r="AE412" s="21"/>
      <c r="AF412" s="24">
        <f t="shared" si="124"/>
        <v>0</v>
      </c>
      <c r="AH412" s="20"/>
      <c r="AI412" s="23">
        <f t="shared" si="125"/>
        <v>0</v>
      </c>
      <c r="AJ412" s="21"/>
      <c r="AK412" s="24">
        <f t="shared" si="126"/>
        <v>0</v>
      </c>
      <c r="AM412" s="20"/>
      <c r="AN412" s="23">
        <f t="shared" si="127"/>
        <v>0</v>
      </c>
      <c r="AO412" s="21"/>
      <c r="AP412" s="24">
        <f t="shared" si="128"/>
        <v>0</v>
      </c>
      <c r="AR412" s="25">
        <f t="shared" si="129"/>
        <v>1</v>
      </c>
      <c r="AS412" s="24">
        <f t="shared" si="130"/>
        <v>0</v>
      </c>
      <c r="AU412" s="100">
        <f t="shared" si="131"/>
        <v>0</v>
      </c>
      <c r="AV412" s="24">
        <f t="shared" si="132"/>
        <v>0</v>
      </c>
    </row>
    <row r="413" spans="1:48" x14ac:dyDescent="0.3">
      <c r="A413" s="18"/>
      <c r="B413" s="26"/>
      <c r="C413" s="19"/>
      <c r="D413" s="20"/>
      <c r="E413" s="23">
        <f t="shared" si="114"/>
        <v>0</v>
      </c>
      <c r="F413" s="21"/>
      <c r="G413" s="24">
        <f t="shared" si="114"/>
        <v>0</v>
      </c>
      <c r="I413" s="20"/>
      <c r="J413" s="23">
        <f t="shared" si="115"/>
        <v>0</v>
      </c>
      <c r="K413" s="21"/>
      <c r="L413" s="24">
        <f t="shared" si="116"/>
        <v>0</v>
      </c>
      <c r="N413" s="20"/>
      <c r="O413" s="23">
        <f t="shared" si="117"/>
        <v>0</v>
      </c>
      <c r="P413" s="21"/>
      <c r="Q413" s="24">
        <f t="shared" si="118"/>
        <v>0</v>
      </c>
      <c r="S413" s="20"/>
      <c r="T413" s="23">
        <f t="shared" si="119"/>
        <v>0</v>
      </c>
      <c r="U413" s="21"/>
      <c r="V413" s="24">
        <f t="shared" si="120"/>
        <v>0</v>
      </c>
      <c r="X413" s="20"/>
      <c r="Y413" s="23">
        <f t="shared" si="121"/>
        <v>0</v>
      </c>
      <c r="Z413" s="21"/>
      <c r="AA413" s="24">
        <f t="shared" si="122"/>
        <v>0</v>
      </c>
      <c r="AC413" s="20"/>
      <c r="AD413" s="23">
        <f t="shared" si="123"/>
        <v>0</v>
      </c>
      <c r="AE413" s="21"/>
      <c r="AF413" s="24">
        <f t="shared" si="124"/>
        <v>0</v>
      </c>
      <c r="AH413" s="20"/>
      <c r="AI413" s="23">
        <f t="shared" si="125"/>
        <v>0</v>
      </c>
      <c r="AJ413" s="21"/>
      <c r="AK413" s="24">
        <f t="shared" si="126"/>
        <v>0</v>
      </c>
      <c r="AM413" s="20"/>
      <c r="AN413" s="23">
        <f t="shared" si="127"/>
        <v>0</v>
      </c>
      <c r="AO413" s="21"/>
      <c r="AP413" s="24">
        <f t="shared" si="128"/>
        <v>0</v>
      </c>
      <c r="AR413" s="25">
        <f t="shared" si="129"/>
        <v>1</v>
      </c>
      <c r="AS413" s="24">
        <f t="shared" si="130"/>
        <v>0</v>
      </c>
      <c r="AU413" s="100">
        <f t="shared" si="131"/>
        <v>0</v>
      </c>
      <c r="AV413" s="24">
        <f t="shared" si="132"/>
        <v>0</v>
      </c>
    </row>
    <row r="414" spans="1:48" x14ac:dyDescent="0.3">
      <c r="A414" s="18"/>
      <c r="B414" s="26"/>
      <c r="C414" s="19"/>
      <c r="D414" s="20"/>
      <c r="E414" s="23">
        <f t="shared" si="114"/>
        <v>0</v>
      </c>
      <c r="F414" s="21"/>
      <c r="G414" s="24">
        <f t="shared" si="114"/>
        <v>0</v>
      </c>
      <c r="I414" s="20"/>
      <c r="J414" s="23">
        <f t="shared" si="115"/>
        <v>0</v>
      </c>
      <c r="K414" s="21"/>
      <c r="L414" s="24">
        <f t="shared" si="116"/>
        <v>0</v>
      </c>
      <c r="N414" s="20"/>
      <c r="O414" s="23">
        <f t="shared" si="117"/>
        <v>0</v>
      </c>
      <c r="P414" s="21"/>
      <c r="Q414" s="24">
        <f t="shared" si="118"/>
        <v>0</v>
      </c>
      <c r="S414" s="20"/>
      <c r="T414" s="23">
        <f t="shared" si="119"/>
        <v>0</v>
      </c>
      <c r="U414" s="21"/>
      <c r="V414" s="24">
        <f t="shared" si="120"/>
        <v>0</v>
      </c>
      <c r="X414" s="20"/>
      <c r="Y414" s="23">
        <f t="shared" si="121"/>
        <v>0</v>
      </c>
      <c r="Z414" s="21"/>
      <c r="AA414" s="24">
        <f t="shared" si="122"/>
        <v>0</v>
      </c>
      <c r="AC414" s="20"/>
      <c r="AD414" s="23">
        <f t="shared" si="123"/>
        <v>0</v>
      </c>
      <c r="AE414" s="21"/>
      <c r="AF414" s="24">
        <f t="shared" si="124"/>
        <v>0</v>
      </c>
      <c r="AH414" s="20"/>
      <c r="AI414" s="23">
        <f t="shared" si="125"/>
        <v>0</v>
      </c>
      <c r="AJ414" s="21"/>
      <c r="AK414" s="24">
        <f t="shared" si="126"/>
        <v>0</v>
      </c>
      <c r="AM414" s="20"/>
      <c r="AN414" s="23">
        <f t="shared" si="127"/>
        <v>0</v>
      </c>
      <c r="AO414" s="21"/>
      <c r="AP414" s="24">
        <f t="shared" si="128"/>
        <v>0</v>
      </c>
      <c r="AR414" s="25">
        <f t="shared" si="129"/>
        <v>1</v>
      </c>
      <c r="AS414" s="24">
        <f t="shared" si="130"/>
        <v>0</v>
      </c>
      <c r="AU414" s="100">
        <f t="shared" si="131"/>
        <v>0</v>
      </c>
      <c r="AV414" s="24">
        <f t="shared" si="132"/>
        <v>0</v>
      </c>
    </row>
    <row r="415" spans="1:48" x14ac:dyDescent="0.3">
      <c r="A415" s="18"/>
      <c r="B415" s="26"/>
      <c r="C415" s="19"/>
      <c r="D415" s="20"/>
      <c r="E415" s="23">
        <f t="shared" si="114"/>
        <v>0</v>
      </c>
      <c r="F415" s="21"/>
      <c r="G415" s="24">
        <f t="shared" si="114"/>
        <v>0</v>
      </c>
      <c r="I415" s="20"/>
      <c r="J415" s="23">
        <f t="shared" si="115"/>
        <v>0</v>
      </c>
      <c r="K415" s="21"/>
      <c r="L415" s="24">
        <f t="shared" si="116"/>
        <v>0</v>
      </c>
      <c r="N415" s="20"/>
      <c r="O415" s="23">
        <f t="shared" si="117"/>
        <v>0</v>
      </c>
      <c r="P415" s="21"/>
      <c r="Q415" s="24">
        <f t="shared" si="118"/>
        <v>0</v>
      </c>
      <c r="S415" s="20"/>
      <c r="T415" s="23">
        <f t="shared" si="119"/>
        <v>0</v>
      </c>
      <c r="U415" s="21"/>
      <c r="V415" s="24">
        <f t="shared" si="120"/>
        <v>0</v>
      </c>
      <c r="X415" s="20"/>
      <c r="Y415" s="23">
        <f t="shared" si="121"/>
        <v>0</v>
      </c>
      <c r="Z415" s="21"/>
      <c r="AA415" s="24">
        <f t="shared" si="122"/>
        <v>0</v>
      </c>
      <c r="AC415" s="20"/>
      <c r="AD415" s="23">
        <f t="shared" si="123"/>
        <v>0</v>
      </c>
      <c r="AE415" s="21"/>
      <c r="AF415" s="24">
        <f t="shared" si="124"/>
        <v>0</v>
      </c>
      <c r="AH415" s="20"/>
      <c r="AI415" s="23">
        <f t="shared" si="125"/>
        <v>0</v>
      </c>
      <c r="AJ415" s="21"/>
      <c r="AK415" s="24">
        <f t="shared" si="126"/>
        <v>0</v>
      </c>
      <c r="AM415" s="20"/>
      <c r="AN415" s="23">
        <f t="shared" si="127"/>
        <v>0</v>
      </c>
      <c r="AO415" s="21"/>
      <c r="AP415" s="24">
        <f t="shared" si="128"/>
        <v>0</v>
      </c>
      <c r="AR415" s="25">
        <f t="shared" si="129"/>
        <v>1</v>
      </c>
      <c r="AS415" s="24">
        <f t="shared" si="130"/>
        <v>0</v>
      </c>
      <c r="AU415" s="100">
        <f t="shared" si="131"/>
        <v>0</v>
      </c>
      <c r="AV415" s="24">
        <f t="shared" si="132"/>
        <v>0</v>
      </c>
    </row>
    <row r="416" spans="1:48" x14ac:dyDescent="0.3">
      <c r="A416" s="18"/>
      <c r="B416" s="26"/>
      <c r="C416" s="19"/>
      <c r="D416" s="20"/>
      <c r="E416" s="23">
        <f t="shared" si="114"/>
        <v>0</v>
      </c>
      <c r="F416" s="21"/>
      <c r="G416" s="24">
        <f t="shared" si="114"/>
        <v>0</v>
      </c>
      <c r="I416" s="20"/>
      <c r="J416" s="23">
        <f t="shared" si="115"/>
        <v>0</v>
      </c>
      <c r="K416" s="21"/>
      <c r="L416" s="24">
        <f t="shared" si="116"/>
        <v>0</v>
      </c>
      <c r="N416" s="20"/>
      <c r="O416" s="23">
        <f t="shared" si="117"/>
        <v>0</v>
      </c>
      <c r="P416" s="21"/>
      <c r="Q416" s="24">
        <f t="shared" si="118"/>
        <v>0</v>
      </c>
      <c r="S416" s="20"/>
      <c r="T416" s="23">
        <f t="shared" si="119"/>
        <v>0</v>
      </c>
      <c r="U416" s="21"/>
      <c r="V416" s="24">
        <f t="shared" si="120"/>
        <v>0</v>
      </c>
      <c r="X416" s="20"/>
      <c r="Y416" s="23">
        <f t="shared" si="121"/>
        <v>0</v>
      </c>
      <c r="Z416" s="21"/>
      <c r="AA416" s="24">
        <f t="shared" si="122"/>
        <v>0</v>
      </c>
      <c r="AC416" s="20"/>
      <c r="AD416" s="23">
        <f t="shared" si="123"/>
        <v>0</v>
      </c>
      <c r="AE416" s="21"/>
      <c r="AF416" s="24">
        <f t="shared" si="124"/>
        <v>0</v>
      </c>
      <c r="AH416" s="20"/>
      <c r="AI416" s="23">
        <f t="shared" si="125"/>
        <v>0</v>
      </c>
      <c r="AJ416" s="21"/>
      <c r="AK416" s="24">
        <f t="shared" si="126"/>
        <v>0</v>
      </c>
      <c r="AM416" s="20"/>
      <c r="AN416" s="23">
        <f t="shared" si="127"/>
        <v>0</v>
      </c>
      <c r="AO416" s="21"/>
      <c r="AP416" s="24">
        <f t="shared" si="128"/>
        <v>0</v>
      </c>
      <c r="AR416" s="25">
        <f t="shared" si="129"/>
        <v>1</v>
      </c>
      <c r="AS416" s="24">
        <f t="shared" si="130"/>
        <v>0</v>
      </c>
      <c r="AU416" s="100">
        <f t="shared" si="131"/>
        <v>0</v>
      </c>
      <c r="AV416" s="24">
        <f t="shared" si="132"/>
        <v>0</v>
      </c>
    </row>
    <row r="417" spans="1:48" x14ac:dyDescent="0.3">
      <c r="A417" s="18"/>
      <c r="B417" s="26"/>
      <c r="C417" s="19"/>
      <c r="D417" s="20"/>
      <c r="E417" s="23">
        <f t="shared" si="114"/>
        <v>0</v>
      </c>
      <c r="F417" s="21"/>
      <c r="G417" s="24">
        <f t="shared" si="114"/>
        <v>0</v>
      </c>
      <c r="I417" s="20"/>
      <c r="J417" s="23">
        <f t="shared" si="115"/>
        <v>0</v>
      </c>
      <c r="K417" s="21"/>
      <c r="L417" s="24">
        <f t="shared" si="116"/>
        <v>0</v>
      </c>
      <c r="N417" s="20"/>
      <c r="O417" s="23">
        <f t="shared" si="117"/>
        <v>0</v>
      </c>
      <c r="P417" s="21"/>
      <c r="Q417" s="24">
        <f t="shared" si="118"/>
        <v>0</v>
      </c>
      <c r="S417" s="20"/>
      <c r="T417" s="23">
        <f t="shared" si="119"/>
        <v>0</v>
      </c>
      <c r="U417" s="21"/>
      <c r="V417" s="24">
        <f t="shared" si="120"/>
        <v>0</v>
      </c>
      <c r="X417" s="20"/>
      <c r="Y417" s="23">
        <f t="shared" si="121"/>
        <v>0</v>
      </c>
      <c r="Z417" s="21"/>
      <c r="AA417" s="24">
        <f t="shared" si="122"/>
        <v>0</v>
      </c>
      <c r="AC417" s="20"/>
      <c r="AD417" s="23">
        <f t="shared" si="123"/>
        <v>0</v>
      </c>
      <c r="AE417" s="21"/>
      <c r="AF417" s="24">
        <f t="shared" si="124"/>
        <v>0</v>
      </c>
      <c r="AH417" s="20"/>
      <c r="AI417" s="23">
        <f t="shared" si="125"/>
        <v>0</v>
      </c>
      <c r="AJ417" s="21"/>
      <c r="AK417" s="24">
        <f t="shared" si="126"/>
        <v>0</v>
      </c>
      <c r="AM417" s="20"/>
      <c r="AN417" s="23">
        <f t="shared" si="127"/>
        <v>0</v>
      </c>
      <c r="AO417" s="21"/>
      <c r="AP417" s="24">
        <f t="shared" si="128"/>
        <v>0</v>
      </c>
      <c r="AR417" s="25">
        <f t="shared" si="129"/>
        <v>1</v>
      </c>
      <c r="AS417" s="24">
        <f t="shared" si="130"/>
        <v>0</v>
      </c>
      <c r="AU417" s="100">
        <f t="shared" si="131"/>
        <v>0</v>
      </c>
      <c r="AV417" s="24">
        <f t="shared" si="132"/>
        <v>0</v>
      </c>
    </row>
    <row r="418" spans="1:48" x14ac:dyDescent="0.3">
      <c r="A418" s="18"/>
      <c r="B418" s="26"/>
      <c r="C418" s="19"/>
      <c r="D418" s="20"/>
      <c r="E418" s="23">
        <f t="shared" si="114"/>
        <v>0</v>
      </c>
      <c r="F418" s="21"/>
      <c r="G418" s="24">
        <f t="shared" si="114"/>
        <v>0</v>
      </c>
      <c r="I418" s="20"/>
      <c r="J418" s="23">
        <f t="shared" si="115"/>
        <v>0</v>
      </c>
      <c r="K418" s="21"/>
      <c r="L418" s="24">
        <f t="shared" si="116"/>
        <v>0</v>
      </c>
      <c r="N418" s="20"/>
      <c r="O418" s="23">
        <f t="shared" si="117"/>
        <v>0</v>
      </c>
      <c r="P418" s="21"/>
      <c r="Q418" s="24">
        <f t="shared" si="118"/>
        <v>0</v>
      </c>
      <c r="S418" s="20"/>
      <c r="T418" s="23">
        <f t="shared" si="119"/>
        <v>0</v>
      </c>
      <c r="U418" s="21"/>
      <c r="V418" s="24">
        <f t="shared" si="120"/>
        <v>0</v>
      </c>
      <c r="X418" s="20"/>
      <c r="Y418" s="23">
        <f t="shared" si="121"/>
        <v>0</v>
      </c>
      <c r="Z418" s="21"/>
      <c r="AA418" s="24">
        <f t="shared" si="122"/>
        <v>0</v>
      </c>
      <c r="AC418" s="20"/>
      <c r="AD418" s="23">
        <f t="shared" si="123"/>
        <v>0</v>
      </c>
      <c r="AE418" s="21"/>
      <c r="AF418" s="24">
        <f t="shared" si="124"/>
        <v>0</v>
      </c>
      <c r="AH418" s="20"/>
      <c r="AI418" s="23">
        <f t="shared" si="125"/>
        <v>0</v>
      </c>
      <c r="AJ418" s="21"/>
      <c r="AK418" s="24">
        <f t="shared" si="126"/>
        <v>0</v>
      </c>
      <c r="AM418" s="20"/>
      <c r="AN418" s="23">
        <f t="shared" si="127"/>
        <v>0</v>
      </c>
      <c r="AO418" s="21"/>
      <c r="AP418" s="24">
        <f t="shared" si="128"/>
        <v>0</v>
      </c>
      <c r="AR418" s="25">
        <f t="shared" si="129"/>
        <v>1</v>
      </c>
      <c r="AS418" s="24">
        <f t="shared" si="130"/>
        <v>0</v>
      </c>
      <c r="AU418" s="100">
        <f t="shared" si="131"/>
        <v>0</v>
      </c>
      <c r="AV418" s="24">
        <f t="shared" si="132"/>
        <v>0</v>
      </c>
    </row>
    <row r="419" spans="1:48" x14ac:dyDescent="0.3">
      <c r="A419" s="18"/>
      <c r="B419" s="26"/>
      <c r="C419" s="19"/>
      <c r="D419" s="20"/>
      <c r="E419" s="23">
        <f t="shared" si="114"/>
        <v>0</v>
      </c>
      <c r="F419" s="21"/>
      <c r="G419" s="24">
        <f t="shared" si="114"/>
        <v>0</v>
      </c>
      <c r="I419" s="20"/>
      <c r="J419" s="23">
        <f t="shared" si="115"/>
        <v>0</v>
      </c>
      <c r="K419" s="21"/>
      <c r="L419" s="24">
        <f t="shared" si="116"/>
        <v>0</v>
      </c>
      <c r="N419" s="20"/>
      <c r="O419" s="23">
        <f t="shared" si="117"/>
        <v>0</v>
      </c>
      <c r="P419" s="21"/>
      <c r="Q419" s="24">
        <f t="shared" si="118"/>
        <v>0</v>
      </c>
      <c r="S419" s="20"/>
      <c r="T419" s="23">
        <f t="shared" si="119"/>
        <v>0</v>
      </c>
      <c r="U419" s="21"/>
      <c r="V419" s="24">
        <f t="shared" si="120"/>
        <v>0</v>
      </c>
      <c r="X419" s="20"/>
      <c r="Y419" s="23">
        <f t="shared" si="121"/>
        <v>0</v>
      </c>
      <c r="Z419" s="21"/>
      <c r="AA419" s="24">
        <f t="shared" si="122"/>
        <v>0</v>
      </c>
      <c r="AC419" s="20"/>
      <c r="AD419" s="23">
        <f t="shared" si="123"/>
        <v>0</v>
      </c>
      <c r="AE419" s="21"/>
      <c r="AF419" s="24">
        <f t="shared" si="124"/>
        <v>0</v>
      </c>
      <c r="AH419" s="20"/>
      <c r="AI419" s="23">
        <f t="shared" si="125"/>
        <v>0</v>
      </c>
      <c r="AJ419" s="21"/>
      <c r="AK419" s="24">
        <f t="shared" si="126"/>
        <v>0</v>
      </c>
      <c r="AM419" s="20"/>
      <c r="AN419" s="23">
        <f t="shared" si="127"/>
        <v>0</v>
      </c>
      <c r="AO419" s="21"/>
      <c r="AP419" s="24">
        <f t="shared" si="128"/>
        <v>0</v>
      </c>
      <c r="AR419" s="25">
        <f t="shared" si="129"/>
        <v>1</v>
      </c>
      <c r="AS419" s="24">
        <f t="shared" si="130"/>
        <v>0</v>
      </c>
      <c r="AU419" s="100">
        <f t="shared" si="131"/>
        <v>0</v>
      </c>
      <c r="AV419" s="24">
        <f t="shared" si="132"/>
        <v>0</v>
      </c>
    </row>
    <row r="420" spans="1:48" x14ac:dyDescent="0.3">
      <c r="A420" s="18"/>
      <c r="B420" s="26"/>
      <c r="C420" s="19"/>
      <c r="D420" s="20"/>
      <c r="E420" s="23">
        <f t="shared" si="114"/>
        <v>0</v>
      </c>
      <c r="F420" s="21"/>
      <c r="G420" s="24">
        <f t="shared" si="114"/>
        <v>0</v>
      </c>
      <c r="I420" s="20"/>
      <c r="J420" s="23">
        <f t="shared" si="115"/>
        <v>0</v>
      </c>
      <c r="K420" s="21"/>
      <c r="L420" s="24">
        <f t="shared" si="116"/>
        <v>0</v>
      </c>
      <c r="N420" s="20"/>
      <c r="O420" s="23">
        <f t="shared" si="117"/>
        <v>0</v>
      </c>
      <c r="P420" s="21"/>
      <c r="Q420" s="24">
        <f t="shared" si="118"/>
        <v>0</v>
      </c>
      <c r="S420" s="20"/>
      <c r="T420" s="23">
        <f t="shared" si="119"/>
        <v>0</v>
      </c>
      <c r="U420" s="21"/>
      <c r="V420" s="24">
        <f t="shared" si="120"/>
        <v>0</v>
      </c>
      <c r="X420" s="20"/>
      <c r="Y420" s="23">
        <f t="shared" si="121"/>
        <v>0</v>
      </c>
      <c r="Z420" s="21"/>
      <c r="AA420" s="24">
        <f t="shared" si="122"/>
        <v>0</v>
      </c>
      <c r="AC420" s="20"/>
      <c r="AD420" s="23">
        <f t="shared" si="123"/>
        <v>0</v>
      </c>
      <c r="AE420" s="21"/>
      <c r="AF420" s="24">
        <f t="shared" si="124"/>
        <v>0</v>
      </c>
      <c r="AH420" s="20"/>
      <c r="AI420" s="23">
        <f t="shared" si="125"/>
        <v>0</v>
      </c>
      <c r="AJ420" s="21"/>
      <c r="AK420" s="24">
        <f t="shared" si="126"/>
        <v>0</v>
      </c>
      <c r="AM420" s="20"/>
      <c r="AN420" s="23">
        <f t="shared" si="127"/>
        <v>0</v>
      </c>
      <c r="AO420" s="21"/>
      <c r="AP420" s="24">
        <f t="shared" si="128"/>
        <v>0</v>
      </c>
      <c r="AR420" s="25">
        <f t="shared" si="129"/>
        <v>1</v>
      </c>
      <c r="AS420" s="24">
        <f t="shared" si="130"/>
        <v>0</v>
      </c>
      <c r="AU420" s="100">
        <f t="shared" si="131"/>
        <v>0</v>
      </c>
      <c r="AV420" s="24">
        <f t="shared" si="132"/>
        <v>0</v>
      </c>
    </row>
    <row r="421" spans="1:48" x14ac:dyDescent="0.3">
      <c r="A421" s="18"/>
      <c r="B421" s="26"/>
      <c r="C421" s="19"/>
      <c r="D421" s="20"/>
      <c r="E421" s="23">
        <f t="shared" si="114"/>
        <v>0</v>
      </c>
      <c r="F421" s="21"/>
      <c r="G421" s="24">
        <f t="shared" si="114"/>
        <v>0</v>
      </c>
      <c r="I421" s="20"/>
      <c r="J421" s="23">
        <f t="shared" si="115"/>
        <v>0</v>
      </c>
      <c r="K421" s="21"/>
      <c r="L421" s="24">
        <f t="shared" si="116"/>
        <v>0</v>
      </c>
      <c r="N421" s="20"/>
      <c r="O421" s="23">
        <f t="shared" si="117"/>
        <v>0</v>
      </c>
      <c r="P421" s="21"/>
      <c r="Q421" s="24">
        <f t="shared" si="118"/>
        <v>0</v>
      </c>
      <c r="S421" s="20"/>
      <c r="T421" s="23">
        <f t="shared" si="119"/>
        <v>0</v>
      </c>
      <c r="U421" s="21"/>
      <c r="V421" s="24">
        <f t="shared" si="120"/>
        <v>0</v>
      </c>
      <c r="X421" s="20"/>
      <c r="Y421" s="23">
        <f t="shared" si="121"/>
        <v>0</v>
      </c>
      <c r="Z421" s="21"/>
      <c r="AA421" s="24">
        <f t="shared" si="122"/>
        <v>0</v>
      </c>
      <c r="AC421" s="20"/>
      <c r="AD421" s="23">
        <f t="shared" si="123"/>
        <v>0</v>
      </c>
      <c r="AE421" s="21"/>
      <c r="AF421" s="24">
        <f t="shared" si="124"/>
        <v>0</v>
      </c>
      <c r="AH421" s="20"/>
      <c r="AI421" s="23">
        <f t="shared" si="125"/>
        <v>0</v>
      </c>
      <c r="AJ421" s="21"/>
      <c r="AK421" s="24">
        <f t="shared" si="126"/>
        <v>0</v>
      </c>
      <c r="AM421" s="20"/>
      <c r="AN421" s="23">
        <f t="shared" si="127"/>
        <v>0</v>
      </c>
      <c r="AO421" s="21"/>
      <c r="AP421" s="24">
        <f t="shared" si="128"/>
        <v>0</v>
      </c>
      <c r="AR421" s="25">
        <f t="shared" si="129"/>
        <v>1</v>
      </c>
      <c r="AS421" s="24">
        <f t="shared" si="130"/>
        <v>0</v>
      </c>
      <c r="AU421" s="100">
        <f t="shared" si="131"/>
        <v>0</v>
      </c>
      <c r="AV421" s="24">
        <f t="shared" si="132"/>
        <v>0</v>
      </c>
    </row>
    <row r="422" spans="1:48" x14ac:dyDescent="0.3">
      <c r="A422" s="18"/>
      <c r="B422" s="26"/>
      <c r="C422" s="19"/>
      <c r="D422" s="20"/>
      <c r="E422" s="23">
        <f t="shared" si="114"/>
        <v>0</v>
      </c>
      <c r="F422" s="21"/>
      <c r="G422" s="24">
        <f t="shared" si="114"/>
        <v>0</v>
      </c>
      <c r="I422" s="20"/>
      <c r="J422" s="23">
        <f t="shared" si="115"/>
        <v>0</v>
      </c>
      <c r="K422" s="21"/>
      <c r="L422" s="24">
        <f t="shared" si="116"/>
        <v>0</v>
      </c>
      <c r="N422" s="20"/>
      <c r="O422" s="23">
        <f t="shared" si="117"/>
        <v>0</v>
      </c>
      <c r="P422" s="21"/>
      <c r="Q422" s="24">
        <f t="shared" si="118"/>
        <v>0</v>
      </c>
      <c r="S422" s="20"/>
      <c r="T422" s="23">
        <f t="shared" si="119"/>
        <v>0</v>
      </c>
      <c r="U422" s="21"/>
      <c r="V422" s="24">
        <f t="shared" si="120"/>
        <v>0</v>
      </c>
      <c r="X422" s="20"/>
      <c r="Y422" s="23">
        <f t="shared" si="121"/>
        <v>0</v>
      </c>
      <c r="Z422" s="21"/>
      <c r="AA422" s="24">
        <f t="shared" si="122"/>
        <v>0</v>
      </c>
      <c r="AC422" s="20"/>
      <c r="AD422" s="23">
        <f t="shared" si="123"/>
        <v>0</v>
      </c>
      <c r="AE422" s="21"/>
      <c r="AF422" s="24">
        <f t="shared" si="124"/>
        <v>0</v>
      </c>
      <c r="AH422" s="20"/>
      <c r="AI422" s="23">
        <f t="shared" si="125"/>
        <v>0</v>
      </c>
      <c r="AJ422" s="21"/>
      <c r="AK422" s="24">
        <f t="shared" si="126"/>
        <v>0</v>
      </c>
      <c r="AM422" s="20"/>
      <c r="AN422" s="23">
        <f t="shared" si="127"/>
        <v>0</v>
      </c>
      <c r="AO422" s="21"/>
      <c r="AP422" s="24">
        <f t="shared" si="128"/>
        <v>0</v>
      </c>
      <c r="AR422" s="25">
        <f t="shared" si="129"/>
        <v>1</v>
      </c>
      <c r="AS422" s="24">
        <f t="shared" si="130"/>
        <v>0</v>
      </c>
      <c r="AU422" s="100">
        <f t="shared" si="131"/>
        <v>0</v>
      </c>
      <c r="AV422" s="24">
        <f t="shared" si="132"/>
        <v>0</v>
      </c>
    </row>
    <row r="423" spans="1:48" x14ac:dyDescent="0.3">
      <c r="A423" s="18"/>
      <c r="B423" s="26"/>
      <c r="C423" s="19"/>
      <c r="D423" s="20"/>
      <c r="E423" s="23">
        <f t="shared" si="114"/>
        <v>0</v>
      </c>
      <c r="F423" s="21"/>
      <c r="G423" s="24">
        <f t="shared" si="114"/>
        <v>0</v>
      </c>
      <c r="I423" s="20"/>
      <c r="J423" s="23">
        <f t="shared" si="115"/>
        <v>0</v>
      </c>
      <c r="K423" s="21"/>
      <c r="L423" s="24">
        <f t="shared" si="116"/>
        <v>0</v>
      </c>
      <c r="N423" s="20"/>
      <c r="O423" s="23">
        <f t="shared" si="117"/>
        <v>0</v>
      </c>
      <c r="P423" s="21"/>
      <c r="Q423" s="24">
        <f t="shared" si="118"/>
        <v>0</v>
      </c>
      <c r="S423" s="20"/>
      <c r="T423" s="23">
        <f t="shared" si="119"/>
        <v>0</v>
      </c>
      <c r="U423" s="21"/>
      <c r="V423" s="24">
        <f t="shared" si="120"/>
        <v>0</v>
      </c>
      <c r="X423" s="20"/>
      <c r="Y423" s="23">
        <f t="shared" si="121"/>
        <v>0</v>
      </c>
      <c r="Z423" s="21"/>
      <c r="AA423" s="24">
        <f t="shared" si="122"/>
        <v>0</v>
      </c>
      <c r="AC423" s="20"/>
      <c r="AD423" s="23">
        <f t="shared" si="123"/>
        <v>0</v>
      </c>
      <c r="AE423" s="21"/>
      <c r="AF423" s="24">
        <f t="shared" si="124"/>
        <v>0</v>
      </c>
      <c r="AH423" s="20"/>
      <c r="AI423" s="23">
        <f t="shared" si="125"/>
        <v>0</v>
      </c>
      <c r="AJ423" s="21"/>
      <c r="AK423" s="24">
        <f t="shared" si="126"/>
        <v>0</v>
      </c>
      <c r="AM423" s="20"/>
      <c r="AN423" s="23">
        <f t="shared" si="127"/>
        <v>0</v>
      </c>
      <c r="AO423" s="21"/>
      <c r="AP423" s="24">
        <f t="shared" si="128"/>
        <v>0</v>
      </c>
      <c r="AR423" s="25">
        <f t="shared" si="129"/>
        <v>1</v>
      </c>
      <c r="AS423" s="24">
        <f t="shared" si="130"/>
        <v>0</v>
      </c>
      <c r="AU423" s="100">
        <f t="shared" si="131"/>
        <v>0</v>
      </c>
      <c r="AV423" s="24">
        <f t="shared" si="132"/>
        <v>0</v>
      </c>
    </row>
    <row r="424" spans="1:48" x14ac:dyDescent="0.3">
      <c r="A424" s="18"/>
      <c r="B424" s="26"/>
      <c r="C424" s="19"/>
      <c r="D424" s="20"/>
      <c r="E424" s="23">
        <f t="shared" si="114"/>
        <v>0</v>
      </c>
      <c r="F424" s="21"/>
      <c r="G424" s="24">
        <f t="shared" si="114"/>
        <v>0</v>
      </c>
      <c r="I424" s="20"/>
      <c r="J424" s="23">
        <f t="shared" si="115"/>
        <v>0</v>
      </c>
      <c r="K424" s="21"/>
      <c r="L424" s="24">
        <f t="shared" si="116"/>
        <v>0</v>
      </c>
      <c r="N424" s="20"/>
      <c r="O424" s="23">
        <f t="shared" si="117"/>
        <v>0</v>
      </c>
      <c r="P424" s="21"/>
      <c r="Q424" s="24">
        <f t="shared" si="118"/>
        <v>0</v>
      </c>
      <c r="S424" s="20"/>
      <c r="T424" s="23">
        <f t="shared" si="119"/>
        <v>0</v>
      </c>
      <c r="U424" s="21"/>
      <c r="V424" s="24">
        <f t="shared" si="120"/>
        <v>0</v>
      </c>
      <c r="X424" s="20"/>
      <c r="Y424" s="23">
        <f t="shared" si="121"/>
        <v>0</v>
      </c>
      <c r="Z424" s="21"/>
      <c r="AA424" s="24">
        <f t="shared" si="122"/>
        <v>0</v>
      </c>
      <c r="AC424" s="20"/>
      <c r="AD424" s="23">
        <f t="shared" si="123"/>
        <v>0</v>
      </c>
      <c r="AE424" s="21"/>
      <c r="AF424" s="24">
        <f t="shared" si="124"/>
        <v>0</v>
      </c>
      <c r="AH424" s="20"/>
      <c r="AI424" s="23">
        <f t="shared" si="125"/>
        <v>0</v>
      </c>
      <c r="AJ424" s="21"/>
      <c r="AK424" s="24">
        <f t="shared" si="126"/>
        <v>0</v>
      </c>
      <c r="AM424" s="20"/>
      <c r="AN424" s="23">
        <f t="shared" si="127"/>
        <v>0</v>
      </c>
      <c r="AO424" s="21"/>
      <c r="AP424" s="24">
        <f t="shared" si="128"/>
        <v>0</v>
      </c>
      <c r="AR424" s="25">
        <f t="shared" si="129"/>
        <v>1</v>
      </c>
      <c r="AS424" s="24">
        <f t="shared" si="130"/>
        <v>0</v>
      </c>
      <c r="AU424" s="100">
        <f t="shared" si="131"/>
        <v>0</v>
      </c>
      <c r="AV424" s="24">
        <f t="shared" si="132"/>
        <v>0</v>
      </c>
    </row>
    <row r="425" spans="1:48" x14ac:dyDescent="0.3">
      <c r="A425" s="18"/>
      <c r="B425" s="26"/>
      <c r="C425" s="19"/>
      <c r="D425" s="20"/>
      <c r="E425" s="23">
        <f t="shared" si="114"/>
        <v>0</v>
      </c>
      <c r="F425" s="21"/>
      <c r="G425" s="24">
        <f t="shared" si="114"/>
        <v>0</v>
      </c>
      <c r="I425" s="20"/>
      <c r="J425" s="23">
        <f t="shared" si="115"/>
        <v>0</v>
      </c>
      <c r="K425" s="21"/>
      <c r="L425" s="24">
        <f t="shared" si="116"/>
        <v>0</v>
      </c>
      <c r="N425" s="20"/>
      <c r="O425" s="23">
        <f t="shared" si="117"/>
        <v>0</v>
      </c>
      <c r="P425" s="21"/>
      <c r="Q425" s="24">
        <f t="shared" si="118"/>
        <v>0</v>
      </c>
      <c r="S425" s="20"/>
      <c r="T425" s="23">
        <f t="shared" si="119"/>
        <v>0</v>
      </c>
      <c r="U425" s="21"/>
      <c r="V425" s="24">
        <f t="shared" si="120"/>
        <v>0</v>
      </c>
      <c r="X425" s="20"/>
      <c r="Y425" s="23">
        <f t="shared" si="121"/>
        <v>0</v>
      </c>
      <c r="Z425" s="21"/>
      <c r="AA425" s="24">
        <f t="shared" si="122"/>
        <v>0</v>
      </c>
      <c r="AC425" s="20"/>
      <c r="AD425" s="23">
        <f t="shared" si="123"/>
        <v>0</v>
      </c>
      <c r="AE425" s="21"/>
      <c r="AF425" s="24">
        <f t="shared" si="124"/>
        <v>0</v>
      </c>
      <c r="AH425" s="20"/>
      <c r="AI425" s="23">
        <f t="shared" si="125"/>
        <v>0</v>
      </c>
      <c r="AJ425" s="21"/>
      <c r="AK425" s="24">
        <f t="shared" si="126"/>
        <v>0</v>
      </c>
      <c r="AM425" s="20"/>
      <c r="AN425" s="23">
        <f t="shared" si="127"/>
        <v>0</v>
      </c>
      <c r="AO425" s="21"/>
      <c r="AP425" s="24">
        <f t="shared" si="128"/>
        <v>0</v>
      </c>
      <c r="AR425" s="25">
        <f t="shared" si="129"/>
        <v>1</v>
      </c>
      <c r="AS425" s="24">
        <f t="shared" si="130"/>
        <v>0</v>
      </c>
      <c r="AU425" s="100">
        <f t="shared" si="131"/>
        <v>0</v>
      </c>
      <c r="AV425" s="24">
        <f t="shared" si="132"/>
        <v>0</v>
      </c>
    </row>
    <row r="426" spans="1:48" x14ac:dyDescent="0.3">
      <c r="A426" s="18"/>
      <c r="B426" s="26"/>
      <c r="C426" s="19"/>
      <c r="D426" s="20"/>
      <c r="E426" s="23">
        <f t="shared" si="114"/>
        <v>0</v>
      </c>
      <c r="F426" s="21"/>
      <c r="G426" s="24">
        <f t="shared" si="114"/>
        <v>0</v>
      </c>
      <c r="I426" s="20"/>
      <c r="J426" s="23">
        <f t="shared" si="115"/>
        <v>0</v>
      </c>
      <c r="K426" s="21"/>
      <c r="L426" s="24">
        <f t="shared" si="116"/>
        <v>0</v>
      </c>
      <c r="N426" s="20"/>
      <c r="O426" s="23">
        <f t="shared" si="117"/>
        <v>0</v>
      </c>
      <c r="P426" s="21"/>
      <c r="Q426" s="24">
        <f t="shared" si="118"/>
        <v>0</v>
      </c>
      <c r="S426" s="20"/>
      <c r="T426" s="23">
        <f t="shared" si="119"/>
        <v>0</v>
      </c>
      <c r="U426" s="21"/>
      <c r="V426" s="24">
        <f t="shared" si="120"/>
        <v>0</v>
      </c>
      <c r="X426" s="20"/>
      <c r="Y426" s="23">
        <f t="shared" si="121"/>
        <v>0</v>
      </c>
      <c r="Z426" s="21"/>
      <c r="AA426" s="24">
        <f t="shared" si="122"/>
        <v>0</v>
      </c>
      <c r="AC426" s="20"/>
      <c r="AD426" s="23">
        <f t="shared" si="123"/>
        <v>0</v>
      </c>
      <c r="AE426" s="21"/>
      <c r="AF426" s="24">
        <f t="shared" si="124"/>
        <v>0</v>
      </c>
      <c r="AH426" s="20"/>
      <c r="AI426" s="23">
        <f t="shared" si="125"/>
        <v>0</v>
      </c>
      <c r="AJ426" s="21"/>
      <c r="AK426" s="24">
        <f t="shared" si="126"/>
        <v>0</v>
      </c>
      <c r="AM426" s="20"/>
      <c r="AN426" s="23">
        <f t="shared" si="127"/>
        <v>0</v>
      </c>
      <c r="AO426" s="21"/>
      <c r="AP426" s="24">
        <f t="shared" si="128"/>
        <v>0</v>
      </c>
      <c r="AR426" s="25">
        <f t="shared" si="129"/>
        <v>1</v>
      </c>
      <c r="AS426" s="24">
        <f t="shared" si="130"/>
        <v>0</v>
      </c>
      <c r="AU426" s="100">
        <f t="shared" si="131"/>
        <v>0</v>
      </c>
      <c r="AV426" s="24">
        <f t="shared" si="132"/>
        <v>0</v>
      </c>
    </row>
    <row r="427" spans="1:48" x14ac:dyDescent="0.3">
      <c r="A427" s="18"/>
      <c r="B427" s="26"/>
      <c r="C427" s="19"/>
      <c r="D427" s="20"/>
      <c r="E427" s="23">
        <f t="shared" si="114"/>
        <v>0</v>
      </c>
      <c r="F427" s="21"/>
      <c r="G427" s="24">
        <f t="shared" si="114"/>
        <v>0</v>
      </c>
      <c r="I427" s="20"/>
      <c r="J427" s="23">
        <f t="shared" si="115"/>
        <v>0</v>
      </c>
      <c r="K427" s="21"/>
      <c r="L427" s="24">
        <f t="shared" si="116"/>
        <v>0</v>
      </c>
      <c r="N427" s="20"/>
      <c r="O427" s="23">
        <f t="shared" si="117"/>
        <v>0</v>
      </c>
      <c r="P427" s="21"/>
      <c r="Q427" s="24">
        <f t="shared" si="118"/>
        <v>0</v>
      </c>
      <c r="S427" s="20"/>
      <c r="T427" s="23">
        <f t="shared" si="119"/>
        <v>0</v>
      </c>
      <c r="U427" s="21"/>
      <c r="V427" s="24">
        <f t="shared" si="120"/>
        <v>0</v>
      </c>
      <c r="X427" s="20"/>
      <c r="Y427" s="23">
        <f t="shared" si="121"/>
        <v>0</v>
      </c>
      <c r="Z427" s="21"/>
      <c r="AA427" s="24">
        <f t="shared" si="122"/>
        <v>0</v>
      </c>
      <c r="AC427" s="20"/>
      <c r="AD427" s="23">
        <f t="shared" si="123"/>
        <v>0</v>
      </c>
      <c r="AE427" s="21"/>
      <c r="AF427" s="24">
        <f t="shared" si="124"/>
        <v>0</v>
      </c>
      <c r="AH427" s="20"/>
      <c r="AI427" s="23">
        <f t="shared" si="125"/>
        <v>0</v>
      </c>
      <c r="AJ427" s="21"/>
      <c r="AK427" s="24">
        <f t="shared" si="126"/>
        <v>0</v>
      </c>
      <c r="AM427" s="20"/>
      <c r="AN427" s="23">
        <f t="shared" si="127"/>
        <v>0</v>
      </c>
      <c r="AO427" s="21"/>
      <c r="AP427" s="24">
        <f t="shared" si="128"/>
        <v>0</v>
      </c>
      <c r="AR427" s="25">
        <f t="shared" si="129"/>
        <v>1</v>
      </c>
      <c r="AS427" s="24">
        <f t="shared" si="130"/>
        <v>0</v>
      </c>
      <c r="AU427" s="100">
        <f t="shared" si="131"/>
        <v>0</v>
      </c>
      <c r="AV427" s="24">
        <f t="shared" si="132"/>
        <v>0</v>
      </c>
    </row>
    <row r="428" spans="1:48" x14ac:dyDescent="0.3">
      <c r="A428" s="18"/>
      <c r="B428" s="26"/>
      <c r="C428" s="19"/>
      <c r="D428" s="20"/>
      <c r="E428" s="23">
        <f t="shared" si="114"/>
        <v>0</v>
      </c>
      <c r="F428" s="21"/>
      <c r="G428" s="24">
        <f t="shared" si="114"/>
        <v>0</v>
      </c>
      <c r="I428" s="20"/>
      <c r="J428" s="23">
        <f t="shared" si="115"/>
        <v>0</v>
      </c>
      <c r="K428" s="21"/>
      <c r="L428" s="24">
        <f t="shared" si="116"/>
        <v>0</v>
      </c>
      <c r="N428" s="20"/>
      <c r="O428" s="23">
        <f t="shared" si="117"/>
        <v>0</v>
      </c>
      <c r="P428" s="21"/>
      <c r="Q428" s="24">
        <f t="shared" si="118"/>
        <v>0</v>
      </c>
      <c r="S428" s="20"/>
      <c r="T428" s="23">
        <f t="shared" si="119"/>
        <v>0</v>
      </c>
      <c r="U428" s="21"/>
      <c r="V428" s="24">
        <f t="shared" si="120"/>
        <v>0</v>
      </c>
      <c r="X428" s="20"/>
      <c r="Y428" s="23">
        <f t="shared" si="121"/>
        <v>0</v>
      </c>
      <c r="Z428" s="21"/>
      <c r="AA428" s="24">
        <f t="shared" si="122"/>
        <v>0</v>
      </c>
      <c r="AC428" s="20"/>
      <c r="AD428" s="23">
        <f t="shared" si="123"/>
        <v>0</v>
      </c>
      <c r="AE428" s="21"/>
      <c r="AF428" s="24">
        <f t="shared" si="124"/>
        <v>0</v>
      </c>
      <c r="AH428" s="20"/>
      <c r="AI428" s="23">
        <f t="shared" si="125"/>
        <v>0</v>
      </c>
      <c r="AJ428" s="21"/>
      <c r="AK428" s="24">
        <f t="shared" si="126"/>
        <v>0</v>
      </c>
      <c r="AM428" s="20"/>
      <c r="AN428" s="23">
        <f t="shared" si="127"/>
        <v>0</v>
      </c>
      <c r="AO428" s="21"/>
      <c r="AP428" s="24">
        <f t="shared" si="128"/>
        <v>0</v>
      </c>
      <c r="AR428" s="25">
        <f t="shared" si="129"/>
        <v>1</v>
      </c>
      <c r="AS428" s="24">
        <f t="shared" si="130"/>
        <v>0</v>
      </c>
      <c r="AU428" s="100">
        <f t="shared" si="131"/>
        <v>0</v>
      </c>
      <c r="AV428" s="24">
        <f t="shared" si="132"/>
        <v>0</v>
      </c>
    </row>
    <row r="429" spans="1:48" x14ac:dyDescent="0.3">
      <c r="A429" s="18"/>
      <c r="B429" s="26"/>
      <c r="C429" s="19"/>
      <c r="D429" s="20"/>
      <c r="E429" s="23">
        <f t="shared" si="114"/>
        <v>0</v>
      </c>
      <c r="F429" s="21"/>
      <c r="G429" s="24">
        <f t="shared" si="114"/>
        <v>0</v>
      </c>
      <c r="I429" s="20"/>
      <c r="J429" s="23">
        <f t="shared" si="115"/>
        <v>0</v>
      </c>
      <c r="K429" s="21"/>
      <c r="L429" s="24">
        <f t="shared" si="116"/>
        <v>0</v>
      </c>
      <c r="N429" s="20"/>
      <c r="O429" s="23">
        <f t="shared" si="117"/>
        <v>0</v>
      </c>
      <c r="P429" s="21"/>
      <c r="Q429" s="24">
        <f t="shared" si="118"/>
        <v>0</v>
      </c>
      <c r="S429" s="20"/>
      <c r="T429" s="23">
        <f t="shared" si="119"/>
        <v>0</v>
      </c>
      <c r="U429" s="21"/>
      <c r="V429" s="24">
        <f t="shared" si="120"/>
        <v>0</v>
      </c>
      <c r="X429" s="20"/>
      <c r="Y429" s="23">
        <f t="shared" si="121"/>
        <v>0</v>
      </c>
      <c r="Z429" s="21"/>
      <c r="AA429" s="24">
        <f t="shared" si="122"/>
        <v>0</v>
      </c>
      <c r="AC429" s="20"/>
      <c r="AD429" s="23">
        <f t="shared" si="123"/>
        <v>0</v>
      </c>
      <c r="AE429" s="21"/>
      <c r="AF429" s="24">
        <f t="shared" si="124"/>
        <v>0</v>
      </c>
      <c r="AH429" s="20"/>
      <c r="AI429" s="23">
        <f t="shared" si="125"/>
        <v>0</v>
      </c>
      <c r="AJ429" s="21"/>
      <c r="AK429" s="24">
        <f t="shared" si="126"/>
        <v>0</v>
      </c>
      <c r="AM429" s="20"/>
      <c r="AN429" s="23">
        <f t="shared" si="127"/>
        <v>0</v>
      </c>
      <c r="AO429" s="21"/>
      <c r="AP429" s="24">
        <f t="shared" si="128"/>
        <v>0</v>
      </c>
      <c r="AR429" s="25">
        <f t="shared" si="129"/>
        <v>1</v>
      </c>
      <c r="AS429" s="24">
        <f t="shared" si="130"/>
        <v>0</v>
      </c>
      <c r="AU429" s="100">
        <f t="shared" si="131"/>
        <v>0</v>
      </c>
      <c r="AV429" s="24">
        <f t="shared" si="132"/>
        <v>0</v>
      </c>
    </row>
    <row r="430" spans="1:48" x14ac:dyDescent="0.3">
      <c r="A430" s="18"/>
      <c r="B430" s="26"/>
      <c r="C430" s="19"/>
      <c r="D430" s="20"/>
      <c r="E430" s="23">
        <f t="shared" si="114"/>
        <v>0</v>
      </c>
      <c r="F430" s="21"/>
      <c r="G430" s="24">
        <f t="shared" si="114"/>
        <v>0</v>
      </c>
      <c r="I430" s="20"/>
      <c r="J430" s="23">
        <f t="shared" si="115"/>
        <v>0</v>
      </c>
      <c r="K430" s="21"/>
      <c r="L430" s="24">
        <f t="shared" si="116"/>
        <v>0</v>
      </c>
      <c r="N430" s="20"/>
      <c r="O430" s="23">
        <f t="shared" si="117"/>
        <v>0</v>
      </c>
      <c r="P430" s="21"/>
      <c r="Q430" s="24">
        <f t="shared" si="118"/>
        <v>0</v>
      </c>
      <c r="S430" s="20"/>
      <c r="T430" s="23">
        <f t="shared" si="119"/>
        <v>0</v>
      </c>
      <c r="U430" s="21"/>
      <c r="V430" s="24">
        <f t="shared" si="120"/>
        <v>0</v>
      </c>
      <c r="X430" s="20"/>
      <c r="Y430" s="23">
        <f t="shared" si="121"/>
        <v>0</v>
      </c>
      <c r="Z430" s="21"/>
      <c r="AA430" s="24">
        <f t="shared" si="122"/>
        <v>0</v>
      </c>
      <c r="AC430" s="20"/>
      <c r="AD430" s="23">
        <f t="shared" si="123"/>
        <v>0</v>
      </c>
      <c r="AE430" s="21"/>
      <c r="AF430" s="24">
        <f t="shared" si="124"/>
        <v>0</v>
      </c>
      <c r="AH430" s="20"/>
      <c r="AI430" s="23">
        <f t="shared" si="125"/>
        <v>0</v>
      </c>
      <c r="AJ430" s="21"/>
      <c r="AK430" s="24">
        <f t="shared" si="126"/>
        <v>0</v>
      </c>
      <c r="AM430" s="20"/>
      <c r="AN430" s="23">
        <f t="shared" si="127"/>
        <v>0</v>
      </c>
      <c r="AO430" s="21"/>
      <c r="AP430" s="24">
        <f t="shared" si="128"/>
        <v>0</v>
      </c>
      <c r="AR430" s="25">
        <f t="shared" si="129"/>
        <v>1</v>
      </c>
      <c r="AS430" s="24">
        <f t="shared" si="130"/>
        <v>0</v>
      </c>
      <c r="AU430" s="100">
        <f t="shared" si="131"/>
        <v>0</v>
      </c>
      <c r="AV430" s="24">
        <f t="shared" si="132"/>
        <v>0</v>
      </c>
    </row>
    <row r="431" spans="1:48" x14ac:dyDescent="0.3">
      <c r="A431" s="18"/>
      <c r="B431" s="26"/>
      <c r="C431" s="19"/>
      <c r="D431" s="20"/>
      <c r="E431" s="23">
        <f t="shared" si="114"/>
        <v>0</v>
      </c>
      <c r="F431" s="21"/>
      <c r="G431" s="24">
        <f t="shared" si="114"/>
        <v>0</v>
      </c>
      <c r="I431" s="20"/>
      <c r="J431" s="23">
        <f t="shared" si="115"/>
        <v>0</v>
      </c>
      <c r="K431" s="21"/>
      <c r="L431" s="24">
        <f t="shared" si="116"/>
        <v>0</v>
      </c>
      <c r="N431" s="20"/>
      <c r="O431" s="23">
        <f t="shared" si="117"/>
        <v>0</v>
      </c>
      <c r="P431" s="21"/>
      <c r="Q431" s="24">
        <f t="shared" si="118"/>
        <v>0</v>
      </c>
      <c r="S431" s="20"/>
      <c r="T431" s="23">
        <f t="shared" si="119"/>
        <v>0</v>
      </c>
      <c r="U431" s="21"/>
      <c r="V431" s="24">
        <f t="shared" si="120"/>
        <v>0</v>
      </c>
      <c r="X431" s="20"/>
      <c r="Y431" s="23">
        <f t="shared" si="121"/>
        <v>0</v>
      </c>
      <c r="Z431" s="21"/>
      <c r="AA431" s="24">
        <f t="shared" si="122"/>
        <v>0</v>
      </c>
      <c r="AC431" s="20"/>
      <c r="AD431" s="23">
        <f t="shared" si="123"/>
        <v>0</v>
      </c>
      <c r="AE431" s="21"/>
      <c r="AF431" s="24">
        <f t="shared" si="124"/>
        <v>0</v>
      </c>
      <c r="AH431" s="20"/>
      <c r="AI431" s="23">
        <f t="shared" si="125"/>
        <v>0</v>
      </c>
      <c r="AJ431" s="21"/>
      <c r="AK431" s="24">
        <f t="shared" si="126"/>
        <v>0</v>
      </c>
      <c r="AM431" s="20"/>
      <c r="AN431" s="23">
        <f t="shared" si="127"/>
        <v>0</v>
      </c>
      <c r="AO431" s="21"/>
      <c r="AP431" s="24">
        <f t="shared" si="128"/>
        <v>0</v>
      </c>
      <c r="AR431" s="25">
        <f t="shared" si="129"/>
        <v>1</v>
      </c>
      <c r="AS431" s="24">
        <f t="shared" si="130"/>
        <v>0</v>
      </c>
      <c r="AU431" s="100">
        <f t="shared" si="131"/>
        <v>0</v>
      </c>
      <c r="AV431" s="24">
        <f t="shared" si="132"/>
        <v>0</v>
      </c>
    </row>
    <row r="432" spans="1:48" x14ac:dyDescent="0.3">
      <c r="A432" s="18"/>
      <c r="B432" s="26"/>
      <c r="C432" s="19"/>
      <c r="D432" s="20"/>
      <c r="E432" s="23">
        <f t="shared" si="114"/>
        <v>0</v>
      </c>
      <c r="F432" s="21"/>
      <c r="G432" s="24">
        <f t="shared" si="114"/>
        <v>0</v>
      </c>
      <c r="I432" s="20"/>
      <c r="J432" s="23">
        <f t="shared" si="115"/>
        <v>0</v>
      </c>
      <c r="K432" s="21"/>
      <c r="L432" s="24">
        <f t="shared" si="116"/>
        <v>0</v>
      </c>
      <c r="N432" s="20"/>
      <c r="O432" s="23">
        <f t="shared" si="117"/>
        <v>0</v>
      </c>
      <c r="P432" s="21"/>
      <c r="Q432" s="24">
        <f t="shared" si="118"/>
        <v>0</v>
      </c>
      <c r="S432" s="20"/>
      <c r="T432" s="23">
        <f t="shared" si="119"/>
        <v>0</v>
      </c>
      <c r="U432" s="21"/>
      <c r="V432" s="24">
        <f t="shared" si="120"/>
        <v>0</v>
      </c>
      <c r="X432" s="20"/>
      <c r="Y432" s="23">
        <f t="shared" si="121"/>
        <v>0</v>
      </c>
      <c r="Z432" s="21"/>
      <c r="AA432" s="24">
        <f t="shared" si="122"/>
        <v>0</v>
      </c>
      <c r="AC432" s="20"/>
      <c r="AD432" s="23">
        <f t="shared" si="123"/>
        <v>0</v>
      </c>
      <c r="AE432" s="21"/>
      <c r="AF432" s="24">
        <f t="shared" si="124"/>
        <v>0</v>
      </c>
      <c r="AH432" s="20"/>
      <c r="AI432" s="23">
        <f t="shared" si="125"/>
        <v>0</v>
      </c>
      <c r="AJ432" s="21"/>
      <c r="AK432" s="24">
        <f t="shared" si="126"/>
        <v>0</v>
      </c>
      <c r="AM432" s="20"/>
      <c r="AN432" s="23">
        <f t="shared" si="127"/>
        <v>0</v>
      </c>
      <c r="AO432" s="21"/>
      <c r="AP432" s="24">
        <f t="shared" si="128"/>
        <v>0</v>
      </c>
      <c r="AR432" s="25">
        <f t="shared" si="129"/>
        <v>1</v>
      </c>
      <c r="AS432" s="24">
        <f t="shared" si="130"/>
        <v>0</v>
      </c>
      <c r="AU432" s="100">
        <f t="shared" si="131"/>
        <v>0</v>
      </c>
      <c r="AV432" s="24">
        <f t="shared" si="132"/>
        <v>0</v>
      </c>
    </row>
    <row r="433" spans="1:48" x14ac:dyDescent="0.3">
      <c r="A433" s="18"/>
      <c r="B433" s="26"/>
      <c r="C433" s="19"/>
      <c r="D433" s="20"/>
      <c r="E433" s="23">
        <f t="shared" si="114"/>
        <v>0</v>
      </c>
      <c r="F433" s="21"/>
      <c r="G433" s="24">
        <f t="shared" si="114"/>
        <v>0</v>
      </c>
      <c r="I433" s="20"/>
      <c r="J433" s="23">
        <f t="shared" si="115"/>
        <v>0</v>
      </c>
      <c r="K433" s="21"/>
      <c r="L433" s="24">
        <f t="shared" si="116"/>
        <v>0</v>
      </c>
      <c r="N433" s="20"/>
      <c r="O433" s="23">
        <f t="shared" si="117"/>
        <v>0</v>
      </c>
      <c r="P433" s="21"/>
      <c r="Q433" s="24">
        <f t="shared" si="118"/>
        <v>0</v>
      </c>
      <c r="S433" s="20"/>
      <c r="T433" s="23">
        <f t="shared" si="119"/>
        <v>0</v>
      </c>
      <c r="U433" s="21"/>
      <c r="V433" s="24">
        <f t="shared" si="120"/>
        <v>0</v>
      </c>
      <c r="X433" s="20"/>
      <c r="Y433" s="23">
        <f t="shared" si="121"/>
        <v>0</v>
      </c>
      <c r="Z433" s="21"/>
      <c r="AA433" s="24">
        <f t="shared" si="122"/>
        <v>0</v>
      </c>
      <c r="AC433" s="20"/>
      <c r="AD433" s="23">
        <f t="shared" si="123"/>
        <v>0</v>
      </c>
      <c r="AE433" s="21"/>
      <c r="AF433" s="24">
        <f t="shared" si="124"/>
        <v>0</v>
      </c>
      <c r="AH433" s="20"/>
      <c r="AI433" s="23">
        <f t="shared" si="125"/>
        <v>0</v>
      </c>
      <c r="AJ433" s="21"/>
      <c r="AK433" s="24">
        <f t="shared" si="126"/>
        <v>0</v>
      </c>
      <c r="AM433" s="20"/>
      <c r="AN433" s="23">
        <f t="shared" si="127"/>
        <v>0</v>
      </c>
      <c r="AO433" s="21"/>
      <c r="AP433" s="24">
        <f t="shared" si="128"/>
        <v>0</v>
      </c>
      <c r="AR433" s="25">
        <f t="shared" si="129"/>
        <v>1</v>
      </c>
      <c r="AS433" s="24">
        <f t="shared" si="130"/>
        <v>0</v>
      </c>
      <c r="AU433" s="100">
        <f t="shared" si="131"/>
        <v>0</v>
      </c>
      <c r="AV433" s="24">
        <f t="shared" si="132"/>
        <v>0</v>
      </c>
    </row>
    <row r="434" spans="1:48" x14ac:dyDescent="0.3">
      <c r="A434" s="18"/>
      <c r="B434" s="26"/>
      <c r="C434" s="19"/>
      <c r="D434" s="20"/>
      <c r="E434" s="23">
        <f t="shared" si="114"/>
        <v>0</v>
      </c>
      <c r="F434" s="21"/>
      <c r="G434" s="24">
        <f t="shared" si="114"/>
        <v>0</v>
      </c>
      <c r="I434" s="20"/>
      <c r="J434" s="23">
        <f t="shared" si="115"/>
        <v>0</v>
      </c>
      <c r="K434" s="21"/>
      <c r="L434" s="24">
        <f t="shared" si="116"/>
        <v>0</v>
      </c>
      <c r="N434" s="20"/>
      <c r="O434" s="23">
        <f t="shared" si="117"/>
        <v>0</v>
      </c>
      <c r="P434" s="21"/>
      <c r="Q434" s="24">
        <f t="shared" si="118"/>
        <v>0</v>
      </c>
      <c r="S434" s="20"/>
      <c r="T434" s="23">
        <f t="shared" si="119"/>
        <v>0</v>
      </c>
      <c r="U434" s="21"/>
      <c r="V434" s="24">
        <f t="shared" si="120"/>
        <v>0</v>
      </c>
      <c r="X434" s="20"/>
      <c r="Y434" s="23">
        <f t="shared" si="121"/>
        <v>0</v>
      </c>
      <c r="Z434" s="21"/>
      <c r="AA434" s="24">
        <f t="shared" si="122"/>
        <v>0</v>
      </c>
      <c r="AC434" s="20"/>
      <c r="AD434" s="23">
        <f t="shared" si="123"/>
        <v>0</v>
      </c>
      <c r="AE434" s="21"/>
      <c r="AF434" s="24">
        <f t="shared" si="124"/>
        <v>0</v>
      </c>
      <c r="AH434" s="20"/>
      <c r="AI434" s="23">
        <f t="shared" si="125"/>
        <v>0</v>
      </c>
      <c r="AJ434" s="21"/>
      <c r="AK434" s="24">
        <f t="shared" si="126"/>
        <v>0</v>
      </c>
      <c r="AM434" s="20"/>
      <c r="AN434" s="23">
        <f t="shared" si="127"/>
        <v>0</v>
      </c>
      <c r="AO434" s="21"/>
      <c r="AP434" s="24">
        <f t="shared" si="128"/>
        <v>0</v>
      </c>
      <c r="AR434" s="25">
        <f t="shared" si="129"/>
        <v>1</v>
      </c>
      <c r="AS434" s="24">
        <f t="shared" si="130"/>
        <v>0</v>
      </c>
      <c r="AU434" s="100">
        <f t="shared" si="131"/>
        <v>0</v>
      </c>
      <c r="AV434" s="24">
        <f t="shared" si="132"/>
        <v>0</v>
      </c>
    </row>
    <row r="435" spans="1:48" x14ac:dyDescent="0.3">
      <c r="A435" s="18"/>
      <c r="B435" s="26"/>
      <c r="C435" s="19"/>
      <c r="D435" s="20"/>
      <c r="E435" s="23">
        <f t="shared" si="114"/>
        <v>0</v>
      </c>
      <c r="F435" s="21"/>
      <c r="G435" s="24">
        <f t="shared" si="114"/>
        <v>0</v>
      </c>
      <c r="I435" s="20"/>
      <c r="J435" s="23">
        <f t="shared" si="115"/>
        <v>0</v>
      </c>
      <c r="K435" s="21"/>
      <c r="L435" s="24">
        <f t="shared" si="116"/>
        <v>0</v>
      </c>
      <c r="N435" s="20"/>
      <c r="O435" s="23">
        <f t="shared" si="117"/>
        <v>0</v>
      </c>
      <c r="P435" s="21"/>
      <c r="Q435" s="24">
        <f t="shared" si="118"/>
        <v>0</v>
      </c>
      <c r="S435" s="20"/>
      <c r="T435" s="23">
        <f t="shared" si="119"/>
        <v>0</v>
      </c>
      <c r="U435" s="21"/>
      <c r="V435" s="24">
        <f t="shared" si="120"/>
        <v>0</v>
      </c>
      <c r="X435" s="20"/>
      <c r="Y435" s="23">
        <f t="shared" si="121"/>
        <v>0</v>
      </c>
      <c r="Z435" s="21"/>
      <c r="AA435" s="24">
        <f t="shared" si="122"/>
        <v>0</v>
      </c>
      <c r="AC435" s="20"/>
      <c r="AD435" s="23">
        <f t="shared" si="123"/>
        <v>0</v>
      </c>
      <c r="AE435" s="21"/>
      <c r="AF435" s="24">
        <f t="shared" si="124"/>
        <v>0</v>
      </c>
      <c r="AH435" s="20"/>
      <c r="AI435" s="23">
        <f t="shared" si="125"/>
        <v>0</v>
      </c>
      <c r="AJ435" s="21"/>
      <c r="AK435" s="24">
        <f t="shared" si="126"/>
        <v>0</v>
      </c>
      <c r="AM435" s="20"/>
      <c r="AN435" s="23">
        <f t="shared" si="127"/>
        <v>0</v>
      </c>
      <c r="AO435" s="21"/>
      <c r="AP435" s="24">
        <f t="shared" si="128"/>
        <v>0</v>
      </c>
      <c r="AR435" s="25">
        <f t="shared" si="129"/>
        <v>1</v>
      </c>
      <c r="AS435" s="24">
        <f t="shared" si="130"/>
        <v>0</v>
      </c>
      <c r="AU435" s="100">
        <f t="shared" si="131"/>
        <v>0</v>
      </c>
      <c r="AV435" s="24">
        <f t="shared" si="132"/>
        <v>0</v>
      </c>
    </row>
    <row r="436" spans="1:48" x14ac:dyDescent="0.3">
      <c r="A436" s="18"/>
      <c r="B436" s="26"/>
      <c r="C436" s="19"/>
      <c r="D436" s="20"/>
      <c r="E436" s="23">
        <f t="shared" si="114"/>
        <v>0</v>
      </c>
      <c r="F436" s="21"/>
      <c r="G436" s="24">
        <f t="shared" si="114"/>
        <v>0</v>
      </c>
      <c r="I436" s="20"/>
      <c r="J436" s="23">
        <f t="shared" si="115"/>
        <v>0</v>
      </c>
      <c r="K436" s="21"/>
      <c r="L436" s="24">
        <f t="shared" si="116"/>
        <v>0</v>
      </c>
      <c r="N436" s="20"/>
      <c r="O436" s="23">
        <f t="shared" si="117"/>
        <v>0</v>
      </c>
      <c r="P436" s="21"/>
      <c r="Q436" s="24">
        <f t="shared" si="118"/>
        <v>0</v>
      </c>
      <c r="S436" s="20"/>
      <c r="T436" s="23">
        <f t="shared" si="119"/>
        <v>0</v>
      </c>
      <c r="U436" s="21"/>
      <c r="V436" s="24">
        <f t="shared" si="120"/>
        <v>0</v>
      </c>
      <c r="X436" s="20"/>
      <c r="Y436" s="23">
        <f t="shared" si="121"/>
        <v>0</v>
      </c>
      <c r="Z436" s="21"/>
      <c r="AA436" s="24">
        <f t="shared" si="122"/>
        <v>0</v>
      </c>
      <c r="AC436" s="20"/>
      <c r="AD436" s="23">
        <f t="shared" si="123"/>
        <v>0</v>
      </c>
      <c r="AE436" s="21"/>
      <c r="AF436" s="24">
        <f t="shared" si="124"/>
        <v>0</v>
      </c>
      <c r="AH436" s="20"/>
      <c r="AI436" s="23">
        <f t="shared" si="125"/>
        <v>0</v>
      </c>
      <c r="AJ436" s="21"/>
      <c r="AK436" s="24">
        <f t="shared" si="126"/>
        <v>0</v>
      </c>
      <c r="AM436" s="20"/>
      <c r="AN436" s="23">
        <f t="shared" si="127"/>
        <v>0</v>
      </c>
      <c r="AO436" s="21"/>
      <c r="AP436" s="24">
        <f t="shared" si="128"/>
        <v>0</v>
      </c>
      <c r="AR436" s="25">
        <f t="shared" si="129"/>
        <v>1</v>
      </c>
      <c r="AS436" s="24">
        <f t="shared" si="130"/>
        <v>0</v>
      </c>
      <c r="AU436" s="100">
        <f t="shared" si="131"/>
        <v>0</v>
      </c>
      <c r="AV436" s="24">
        <f t="shared" si="132"/>
        <v>0</v>
      </c>
    </row>
    <row r="437" spans="1:48" x14ac:dyDescent="0.3">
      <c r="A437" s="18"/>
      <c r="B437" s="26"/>
      <c r="C437" s="19"/>
      <c r="D437" s="20"/>
      <c r="E437" s="23">
        <f t="shared" si="114"/>
        <v>0</v>
      </c>
      <c r="F437" s="21"/>
      <c r="G437" s="24">
        <f t="shared" si="114"/>
        <v>0</v>
      </c>
      <c r="I437" s="20"/>
      <c r="J437" s="23">
        <f t="shared" si="115"/>
        <v>0</v>
      </c>
      <c r="K437" s="21"/>
      <c r="L437" s="24">
        <f t="shared" si="116"/>
        <v>0</v>
      </c>
      <c r="N437" s="20"/>
      <c r="O437" s="23">
        <f t="shared" si="117"/>
        <v>0</v>
      </c>
      <c r="P437" s="21"/>
      <c r="Q437" s="24">
        <f t="shared" si="118"/>
        <v>0</v>
      </c>
      <c r="S437" s="20"/>
      <c r="T437" s="23">
        <f t="shared" si="119"/>
        <v>0</v>
      </c>
      <c r="U437" s="21"/>
      <c r="V437" s="24">
        <f t="shared" si="120"/>
        <v>0</v>
      </c>
      <c r="X437" s="20"/>
      <c r="Y437" s="23">
        <f t="shared" si="121"/>
        <v>0</v>
      </c>
      <c r="Z437" s="21"/>
      <c r="AA437" s="24">
        <f t="shared" si="122"/>
        <v>0</v>
      </c>
      <c r="AC437" s="20"/>
      <c r="AD437" s="23">
        <f t="shared" si="123"/>
        <v>0</v>
      </c>
      <c r="AE437" s="21"/>
      <c r="AF437" s="24">
        <f t="shared" si="124"/>
        <v>0</v>
      </c>
      <c r="AH437" s="20"/>
      <c r="AI437" s="23">
        <f t="shared" si="125"/>
        <v>0</v>
      </c>
      <c r="AJ437" s="21"/>
      <c r="AK437" s="24">
        <f t="shared" si="126"/>
        <v>0</v>
      </c>
      <c r="AM437" s="20"/>
      <c r="AN437" s="23">
        <f t="shared" si="127"/>
        <v>0</v>
      </c>
      <c r="AO437" s="21"/>
      <c r="AP437" s="24">
        <f t="shared" si="128"/>
        <v>0</v>
      </c>
      <c r="AR437" s="25">
        <f t="shared" si="129"/>
        <v>1</v>
      </c>
      <c r="AS437" s="24">
        <f t="shared" si="130"/>
        <v>0</v>
      </c>
      <c r="AU437" s="100">
        <f t="shared" si="131"/>
        <v>0</v>
      </c>
      <c r="AV437" s="24">
        <f t="shared" si="132"/>
        <v>0</v>
      </c>
    </row>
    <row r="438" spans="1:48" x14ac:dyDescent="0.3">
      <c r="A438" s="18"/>
      <c r="B438" s="26"/>
      <c r="C438" s="19"/>
      <c r="D438" s="20"/>
      <c r="E438" s="23">
        <f t="shared" si="114"/>
        <v>0</v>
      </c>
      <c r="F438" s="21"/>
      <c r="G438" s="24">
        <f t="shared" si="114"/>
        <v>0</v>
      </c>
      <c r="I438" s="20"/>
      <c r="J438" s="23">
        <f t="shared" si="115"/>
        <v>0</v>
      </c>
      <c r="K438" s="21"/>
      <c r="L438" s="24">
        <f t="shared" si="116"/>
        <v>0</v>
      </c>
      <c r="N438" s="20"/>
      <c r="O438" s="23">
        <f t="shared" si="117"/>
        <v>0</v>
      </c>
      <c r="P438" s="21"/>
      <c r="Q438" s="24">
        <f t="shared" si="118"/>
        <v>0</v>
      </c>
      <c r="S438" s="20"/>
      <c r="T438" s="23">
        <f t="shared" si="119"/>
        <v>0</v>
      </c>
      <c r="U438" s="21"/>
      <c r="V438" s="24">
        <f t="shared" si="120"/>
        <v>0</v>
      </c>
      <c r="X438" s="20"/>
      <c r="Y438" s="23">
        <f t="shared" si="121"/>
        <v>0</v>
      </c>
      <c r="Z438" s="21"/>
      <c r="AA438" s="24">
        <f t="shared" si="122"/>
        <v>0</v>
      </c>
      <c r="AC438" s="20"/>
      <c r="AD438" s="23">
        <f t="shared" si="123"/>
        <v>0</v>
      </c>
      <c r="AE438" s="21"/>
      <c r="AF438" s="24">
        <f t="shared" si="124"/>
        <v>0</v>
      </c>
      <c r="AH438" s="20"/>
      <c r="AI438" s="23">
        <f t="shared" si="125"/>
        <v>0</v>
      </c>
      <c r="AJ438" s="21"/>
      <c r="AK438" s="24">
        <f t="shared" si="126"/>
        <v>0</v>
      </c>
      <c r="AM438" s="20"/>
      <c r="AN438" s="23">
        <f t="shared" si="127"/>
        <v>0</v>
      </c>
      <c r="AO438" s="21"/>
      <c r="AP438" s="24">
        <f t="shared" si="128"/>
        <v>0</v>
      </c>
      <c r="AR438" s="25">
        <f t="shared" si="129"/>
        <v>1</v>
      </c>
      <c r="AS438" s="24">
        <f t="shared" si="130"/>
        <v>0</v>
      </c>
      <c r="AU438" s="100">
        <f t="shared" si="131"/>
        <v>0</v>
      </c>
      <c r="AV438" s="24">
        <f t="shared" si="132"/>
        <v>0</v>
      </c>
    </row>
    <row r="439" spans="1:48" x14ac:dyDescent="0.3">
      <c r="A439" s="18"/>
      <c r="B439" s="26"/>
      <c r="C439" s="19"/>
      <c r="D439" s="20"/>
      <c r="E439" s="23">
        <f t="shared" si="114"/>
        <v>0</v>
      </c>
      <c r="F439" s="21"/>
      <c r="G439" s="24">
        <f t="shared" si="114"/>
        <v>0</v>
      </c>
      <c r="I439" s="20"/>
      <c r="J439" s="23">
        <f t="shared" si="115"/>
        <v>0</v>
      </c>
      <c r="K439" s="21"/>
      <c r="L439" s="24">
        <f t="shared" si="116"/>
        <v>0</v>
      </c>
      <c r="N439" s="20"/>
      <c r="O439" s="23">
        <f t="shared" si="117"/>
        <v>0</v>
      </c>
      <c r="P439" s="21"/>
      <c r="Q439" s="24">
        <f t="shared" si="118"/>
        <v>0</v>
      </c>
      <c r="S439" s="20"/>
      <c r="T439" s="23">
        <f t="shared" si="119"/>
        <v>0</v>
      </c>
      <c r="U439" s="21"/>
      <c r="V439" s="24">
        <f t="shared" si="120"/>
        <v>0</v>
      </c>
      <c r="X439" s="20"/>
      <c r="Y439" s="23">
        <f t="shared" si="121"/>
        <v>0</v>
      </c>
      <c r="Z439" s="21"/>
      <c r="AA439" s="24">
        <f t="shared" si="122"/>
        <v>0</v>
      </c>
      <c r="AC439" s="20"/>
      <c r="AD439" s="23">
        <f t="shared" si="123"/>
        <v>0</v>
      </c>
      <c r="AE439" s="21"/>
      <c r="AF439" s="24">
        <f t="shared" si="124"/>
        <v>0</v>
      </c>
      <c r="AH439" s="20"/>
      <c r="AI439" s="23">
        <f t="shared" si="125"/>
        <v>0</v>
      </c>
      <c r="AJ439" s="21"/>
      <c r="AK439" s="24">
        <f t="shared" si="126"/>
        <v>0</v>
      </c>
      <c r="AM439" s="20"/>
      <c r="AN439" s="23">
        <f t="shared" si="127"/>
        <v>0</v>
      </c>
      <c r="AO439" s="21"/>
      <c r="AP439" s="24">
        <f t="shared" si="128"/>
        <v>0</v>
      </c>
      <c r="AR439" s="25">
        <f t="shared" si="129"/>
        <v>1</v>
      </c>
      <c r="AS439" s="24">
        <f t="shared" si="130"/>
        <v>0</v>
      </c>
      <c r="AU439" s="100">
        <f t="shared" si="131"/>
        <v>0</v>
      </c>
      <c r="AV439" s="24">
        <f t="shared" si="132"/>
        <v>0</v>
      </c>
    </row>
    <row r="440" spans="1:48" x14ac:dyDescent="0.3">
      <c r="A440" s="18"/>
      <c r="B440" s="26"/>
      <c r="C440" s="19"/>
      <c r="D440" s="20"/>
      <c r="E440" s="23">
        <f t="shared" si="114"/>
        <v>0</v>
      </c>
      <c r="F440" s="21"/>
      <c r="G440" s="24">
        <f t="shared" si="114"/>
        <v>0</v>
      </c>
      <c r="I440" s="20"/>
      <c r="J440" s="23">
        <f t="shared" si="115"/>
        <v>0</v>
      </c>
      <c r="K440" s="21"/>
      <c r="L440" s="24">
        <f t="shared" si="116"/>
        <v>0</v>
      </c>
      <c r="N440" s="20"/>
      <c r="O440" s="23">
        <f t="shared" si="117"/>
        <v>0</v>
      </c>
      <c r="P440" s="21"/>
      <c r="Q440" s="24">
        <f t="shared" si="118"/>
        <v>0</v>
      </c>
      <c r="S440" s="20"/>
      <c r="T440" s="23">
        <f t="shared" si="119"/>
        <v>0</v>
      </c>
      <c r="U440" s="21"/>
      <c r="V440" s="24">
        <f t="shared" si="120"/>
        <v>0</v>
      </c>
      <c r="X440" s="20"/>
      <c r="Y440" s="23">
        <f t="shared" si="121"/>
        <v>0</v>
      </c>
      <c r="Z440" s="21"/>
      <c r="AA440" s="24">
        <f t="shared" si="122"/>
        <v>0</v>
      </c>
      <c r="AC440" s="20"/>
      <c r="AD440" s="23">
        <f t="shared" si="123"/>
        <v>0</v>
      </c>
      <c r="AE440" s="21"/>
      <c r="AF440" s="24">
        <f t="shared" si="124"/>
        <v>0</v>
      </c>
      <c r="AH440" s="20"/>
      <c r="AI440" s="23">
        <f t="shared" si="125"/>
        <v>0</v>
      </c>
      <c r="AJ440" s="21"/>
      <c r="AK440" s="24">
        <f t="shared" si="126"/>
        <v>0</v>
      </c>
      <c r="AM440" s="20"/>
      <c r="AN440" s="23">
        <f t="shared" si="127"/>
        <v>0</v>
      </c>
      <c r="AO440" s="21"/>
      <c r="AP440" s="24">
        <f t="shared" si="128"/>
        <v>0</v>
      </c>
      <c r="AR440" s="25">
        <f t="shared" si="129"/>
        <v>1</v>
      </c>
      <c r="AS440" s="24">
        <f t="shared" si="130"/>
        <v>0</v>
      </c>
      <c r="AU440" s="100">
        <f t="shared" si="131"/>
        <v>0</v>
      </c>
      <c r="AV440" s="24">
        <f t="shared" si="132"/>
        <v>0</v>
      </c>
    </row>
    <row r="441" spans="1:48" x14ac:dyDescent="0.3">
      <c r="A441" s="18"/>
      <c r="B441" s="26"/>
      <c r="C441" s="19"/>
      <c r="D441" s="20"/>
      <c r="E441" s="23">
        <f t="shared" si="114"/>
        <v>0</v>
      </c>
      <c r="F441" s="21"/>
      <c r="G441" s="24">
        <f t="shared" si="114"/>
        <v>0</v>
      </c>
      <c r="I441" s="20"/>
      <c r="J441" s="23">
        <f t="shared" si="115"/>
        <v>0</v>
      </c>
      <c r="K441" s="21"/>
      <c r="L441" s="24">
        <f t="shared" si="116"/>
        <v>0</v>
      </c>
      <c r="N441" s="20"/>
      <c r="O441" s="23">
        <f t="shared" si="117"/>
        <v>0</v>
      </c>
      <c r="P441" s="21"/>
      <c r="Q441" s="24">
        <f t="shared" si="118"/>
        <v>0</v>
      </c>
      <c r="S441" s="20"/>
      <c r="T441" s="23">
        <f t="shared" si="119"/>
        <v>0</v>
      </c>
      <c r="U441" s="21"/>
      <c r="V441" s="24">
        <f t="shared" si="120"/>
        <v>0</v>
      </c>
      <c r="X441" s="20"/>
      <c r="Y441" s="23">
        <f t="shared" si="121"/>
        <v>0</v>
      </c>
      <c r="Z441" s="21"/>
      <c r="AA441" s="24">
        <f t="shared" si="122"/>
        <v>0</v>
      </c>
      <c r="AC441" s="20"/>
      <c r="AD441" s="23">
        <f t="shared" si="123"/>
        <v>0</v>
      </c>
      <c r="AE441" s="21"/>
      <c r="AF441" s="24">
        <f t="shared" si="124"/>
        <v>0</v>
      </c>
      <c r="AH441" s="20"/>
      <c r="AI441" s="23">
        <f t="shared" si="125"/>
        <v>0</v>
      </c>
      <c r="AJ441" s="21"/>
      <c r="AK441" s="24">
        <f t="shared" si="126"/>
        <v>0</v>
      </c>
      <c r="AM441" s="20"/>
      <c r="AN441" s="23">
        <f t="shared" si="127"/>
        <v>0</v>
      </c>
      <c r="AO441" s="21"/>
      <c r="AP441" s="24">
        <f t="shared" si="128"/>
        <v>0</v>
      </c>
      <c r="AR441" s="25">
        <f t="shared" si="129"/>
        <v>1</v>
      </c>
      <c r="AS441" s="24">
        <f t="shared" si="130"/>
        <v>0</v>
      </c>
      <c r="AU441" s="100">
        <f t="shared" si="131"/>
        <v>0</v>
      </c>
      <c r="AV441" s="24">
        <f t="shared" si="132"/>
        <v>0</v>
      </c>
    </row>
    <row r="442" spans="1:48" x14ac:dyDescent="0.3">
      <c r="A442" s="18"/>
      <c r="B442" s="26"/>
      <c r="C442" s="19"/>
      <c r="D442" s="20"/>
      <c r="E442" s="23">
        <f t="shared" si="114"/>
        <v>0</v>
      </c>
      <c r="F442" s="21"/>
      <c r="G442" s="24">
        <f t="shared" si="114"/>
        <v>0</v>
      </c>
      <c r="I442" s="20"/>
      <c r="J442" s="23">
        <f t="shared" si="115"/>
        <v>0</v>
      </c>
      <c r="K442" s="21"/>
      <c r="L442" s="24">
        <f t="shared" si="116"/>
        <v>0</v>
      </c>
      <c r="N442" s="20"/>
      <c r="O442" s="23">
        <f t="shared" si="117"/>
        <v>0</v>
      </c>
      <c r="P442" s="21"/>
      <c r="Q442" s="24">
        <f t="shared" si="118"/>
        <v>0</v>
      </c>
      <c r="S442" s="20"/>
      <c r="T442" s="23">
        <f t="shared" si="119"/>
        <v>0</v>
      </c>
      <c r="U442" s="21"/>
      <c r="V442" s="24">
        <f t="shared" si="120"/>
        <v>0</v>
      </c>
      <c r="X442" s="20"/>
      <c r="Y442" s="23">
        <f t="shared" si="121"/>
        <v>0</v>
      </c>
      <c r="Z442" s="21"/>
      <c r="AA442" s="24">
        <f t="shared" si="122"/>
        <v>0</v>
      </c>
      <c r="AC442" s="20"/>
      <c r="AD442" s="23">
        <f t="shared" si="123"/>
        <v>0</v>
      </c>
      <c r="AE442" s="21"/>
      <c r="AF442" s="24">
        <f t="shared" si="124"/>
        <v>0</v>
      </c>
      <c r="AH442" s="20"/>
      <c r="AI442" s="23">
        <f t="shared" si="125"/>
        <v>0</v>
      </c>
      <c r="AJ442" s="21"/>
      <c r="AK442" s="24">
        <f t="shared" si="126"/>
        <v>0</v>
      </c>
      <c r="AM442" s="20"/>
      <c r="AN442" s="23">
        <f t="shared" si="127"/>
        <v>0</v>
      </c>
      <c r="AO442" s="21"/>
      <c r="AP442" s="24">
        <f t="shared" si="128"/>
        <v>0</v>
      </c>
      <c r="AR442" s="25">
        <f t="shared" si="129"/>
        <v>1</v>
      </c>
      <c r="AS442" s="24">
        <f t="shared" si="130"/>
        <v>0</v>
      </c>
      <c r="AU442" s="100">
        <f t="shared" si="131"/>
        <v>0</v>
      </c>
      <c r="AV442" s="24">
        <f t="shared" si="132"/>
        <v>0</v>
      </c>
    </row>
    <row r="443" spans="1:48" x14ac:dyDescent="0.3">
      <c r="A443" s="18"/>
      <c r="B443" s="26"/>
      <c r="C443" s="19"/>
      <c r="D443" s="20"/>
      <c r="E443" s="23">
        <f t="shared" si="114"/>
        <v>0</v>
      </c>
      <c r="F443" s="21"/>
      <c r="G443" s="24">
        <f t="shared" si="114"/>
        <v>0</v>
      </c>
      <c r="I443" s="20"/>
      <c r="J443" s="23">
        <f t="shared" si="115"/>
        <v>0</v>
      </c>
      <c r="K443" s="21"/>
      <c r="L443" s="24">
        <f t="shared" si="116"/>
        <v>0</v>
      </c>
      <c r="N443" s="20"/>
      <c r="O443" s="23">
        <f t="shared" si="117"/>
        <v>0</v>
      </c>
      <c r="P443" s="21"/>
      <c r="Q443" s="24">
        <f t="shared" si="118"/>
        <v>0</v>
      </c>
      <c r="S443" s="20"/>
      <c r="T443" s="23">
        <f t="shared" si="119"/>
        <v>0</v>
      </c>
      <c r="U443" s="21"/>
      <c r="V443" s="24">
        <f t="shared" si="120"/>
        <v>0</v>
      </c>
      <c r="X443" s="20"/>
      <c r="Y443" s="23">
        <f t="shared" si="121"/>
        <v>0</v>
      </c>
      <c r="Z443" s="21"/>
      <c r="AA443" s="24">
        <f t="shared" si="122"/>
        <v>0</v>
      </c>
      <c r="AC443" s="20"/>
      <c r="AD443" s="23">
        <f t="shared" si="123"/>
        <v>0</v>
      </c>
      <c r="AE443" s="21"/>
      <c r="AF443" s="24">
        <f t="shared" si="124"/>
        <v>0</v>
      </c>
      <c r="AH443" s="20"/>
      <c r="AI443" s="23">
        <f t="shared" si="125"/>
        <v>0</v>
      </c>
      <c r="AJ443" s="21"/>
      <c r="AK443" s="24">
        <f t="shared" si="126"/>
        <v>0</v>
      </c>
      <c r="AM443" s="20"/>
      <c r="AN443" s="23">
        <f t="shared" si="127"/>
        <v>0</v>
      </c>
      <c r="AO443" s="21"/>
      <c r="AP443" s="24">
        <f t="shared" si="128"/>
        <v>0</v>
      </c>
      <c r="AR443" s="25">
        <f t="shared" si="129"/>
        <v>1</v>
      </c>
      <c r="AS443" s="24">
        <f t="shared" si="130"/>
        <v>0</v>
      </c>
      <c r="AU443" s="100">
        <f t="shared" si="131"/>
        <v>0</v>
      </c>
      <c r="AV443" s="24">
        <f t="shared" si="132"/>
        <v>0</v>
      </c>
    </row>
    <row r="444" spans="1:48" x14ac:dyDescent="0.3">
      <c r="A444" s="18"/>
      <c r="B444" s="26"/>
      <c r="C444" s="19"/>
      <c r="D444" s="20"/>
      <c r="E444" s="23">
        <f t="shared" si="114"/>
        <v>0</v>
      </c>
      <c r="F444" s="21"/>
      <c r="G444" s="24">
        <f t="shared" si="114"/>
        <v>0</v>
      </c>
      <c r="I444" s="20"/>
      <c r="J444" s="23">
        <f t="shared" si="115"/>
        <v>0</v>
      </c>
      <c r="K444" s="21"/>
      <c r="L444" s="24">
        <f t="shared" si="116"/>
        <v>0</v>
      </c>
      <c r="N444" s="20"/>
      <c r="O444" s="23">
        <f t="shared" si="117"/>
        <v>0</v>
      </c>
      <c r="P444" s="21"/>
      <c r="Q444" s="24">
        <f t="shared" si="118"/>
        <v>0</v>
      </c>
      <c r="S444" s="20"/>
      <c r="T444" s="23">
        <f t="shared" si="119"/>
        <v>0</v>
      </c>
      <c r="U444" s="21"/>
      <c r="V444" s="24">
        <f t="shared" si="120"/>
        <v>0</v>
      </c>
      <c r="X444" s="20"/>
      <c r="Y444" s="23">
        <f t="shared" si="121"/>
        <v>0</v>
      </c>
      <c r="Z444" s="21"/>
      <c r="AA444" s="24">
        <f t="shared" si="122"/>
        <v>0</v>
      </c>
      <c r="AC444" s="20"/>
      <c r="AD444" s="23">
        <f t="shared" si="123"/>
        <v>0</v>
      </c>
      <c r="AE444" s="21"/>
      <c r="AF444" s="24">
        <f t="shared" si="124"/>
        <v>0</v>
      </c>
      <c r="AH444" s="20"/>
      <c r="AI444" s="23">
        <f t="shared" si="125"/>
        <v>0</v>
      </c>
      <c r="AJ444" s="21"/>
      <c r="AK444" s="24">
        <f t="shared" si="126"/>
        <v>0</v>
      </c>
      <c r="AM444" s="20"/>
      <c r="AN444" s="23">
        <f t="shared" si="127"/>
        <v>0</v>
      </c>
      <c r="AO444" s="21"/>
      <c r="AP444" s="24">
        <f t="shared" si="128"/>
        <v>0</v>
      </c>
      <c r="AR444" s="25">
        <f t="shared" si="129"/>
        <v>1</v>
      </c>
      <c r="AS444" s="24">
        <f t="shared" si="130"/>
        <v>0</v>
      </c>
      <c r="AU444" s="100">
        <f t="shared" si="131"/>
        <v>0</v>
      </c>
      <c r="AV444" s="24">
        <f t="shared" si="132"/>
        <v>0</v>
      </c>
    </row>
    <row r="445" spans="1:48" x14ac:dyDescent="0.3">
      <c r="A445" s="18"/>
      <c r="B445" s="26"/>
      <c r="C445" s="19"/>
      <c r="D445" s="20"/>
      <c r="E445" s="23">
        <f t="shared" si="114"/>
        <v>0</v>
      </c>
      <c r="F445" s="21"/>
      <c r="G445" s="24">
        <f t="shared" si="114"/>
        <v>0</v>
      </c>
      <c r="I445" s="20"/>
      <c r="J445" s="23">
        <f t="shared" si="115"/>
        <v>0</v>
      </c>
      <c r="K445" s="21"/>
      <c r="L445" s="24">
        <f t="shared" si="116"/>
        <v>0</v>
      </c>
      <c r="N445" s="20"/>
      <c r="O445" s="23">
        <f t="shared" si="117"/>
        <v>0</v>
      </c>
      <c r="P445" s="21"/>
      <c r="Q445" s="24">
        <f t="shared" si="118"/>
        <v>0</v>
      </c>
      <c r="S445" s="20"/>
      <c r="T445" s="23">
        <f t="shared" si="119"/>
        <v>0</v>
      </c>
      <c r="U445" s="21"/>
      <c r="V445" s="24">
        <f t="shared" si="120"/>
        <v>0</v>
      </c>
      <c r="X445" s="20"/>
      <c r="Y445" s="23">
        <f t="shared" si="121"/>
        <v>0</v>
      </c>
      <c r="Z445" s="21"/>
      <c r="AA445" s="24">
        <f t="shared" si="122"/>
        <v>0</v>
      </c>
      <c r="AC445" s="20"/>
      <c r="AD445" s="23">
        <f t="shared" si="123"/>
        <v>0</v>
      </c>
      <c r="AE445" s="21"/>
      <c r="AF445" s="24">
        <f t="shared" si="124"/>
        <v>0</v>
      </c>
      <c r="AH445" s="20"/>
      <c r="AI445" s="23">
        <f t="shared" si="125"/>
        <v>0</v>
      </c>
      <c r="AJ445" s="21"/>
      <c r="AK445" s="24">
        <f t="shared" si="126"/>
        <v>0</v>
      </c>
      <c r="AM445" s="20"/>
      <c r="AN445" s="23">
        <f t="shared" si="127"/>
        <v>0</v>
      </c>
      <c r="AO445" s="21"/>
      <c r="AP445" s="24">
        <f t="shared" si="128"/>
        <v>0</v>
      </c>
      <c r="AR445" s="25">
        <f t="shared" si="129"/>
        <v>1</v>
      </c>
      <c r="AS445" s="24">
        <f t="shared" si="130"/>
        <v>0</v>
      </c>
      <c r="AU445" s="100">
        <f t="shared" si="131"/>
        <v>0</v>
      </c>
      <c r="AV445" s="24">
        <f t="shared" si="132"/>
        <v>0</v>
      </c>
    </row>
    <row r="446" spans="1:48" x14ac:dyDescent="0.3">
      <c r="A446" s="18"/>
      <c r="B446" s="26"/>
      <c r="C446" s="19"/>
      <c r="D446" s="20"/>
      <c r="E446" s="23">
        <f t="shared" si="114"/>
        <v>0</v>
      </c>
      <c r="F446" s="21"/>
      <c r="G446" s="24">
        <f t="shared" si="114"/>
        <v>0</v>
      </c>
      <c r="I446" s="20"/>
      <c r="J446" s="23">
        <f t="shared" si="115"/>
        <v>0</v>
      </c>
      <c r="K446" s="21"/>
      <c r="L446" s="24">
        <f t="shared" si="116"/>
        <v>0</v>
      </c>
      <c r="N446" s="20"/>
      <c r="O446" s="23">
        <f t="shared" si="117"/>
        <v>0</v>
      </c>
      <c r="P446" s="21"/>
      <c r="Q446" s="24">
        <f t="shared" si="118"/>
        <v>0</v>
      </c>
      <c r="S446" s="20"/>
      <c r="T446" s="23">
        <f t="shared" si="119"/>
        <v>0</v>
      </c>
      <c r="U446" s="21"/>
      <c r="V446" s="24">
        <f t="shared" si="120"/>
        <v>0</v>
      </c>
      <c r="X446" s="20"/>
      <c r="Y446" s="23">
        <f t="shared" si="121"/>
        <v>0</v>
      </c>
      <c r="Z446" s="21"/>
      <c r="AA446" s="24">
        <f t="shared" si="122"/>
        <v>0</v>
      </c>
      <c r="AC446" s="20"/>
      <c r="AD446" s="23">
        <f t="shared" si="123"/>
        <v>0</v>
      </c>
      <c r="AE446" s="21"/>
      <c r="AF446" s="24">
        <f t="shared" si="124"/>
        <v>0</v>
      </c>
      <c r="AH446" s="20"/>
      <c r="AI446" s="23">
        <f t="shared" si="125"/>
        <v>0</v>
      </c>
      <c r="AJ446" s="21"/>
      <c r="AK446" s="24">
        <f t="shared" si="126"/>
        <v>0</v>
      </c>
      <c r="AM446" s="20"/>
      <c r="AN446" s="23">
        <f t="shared" si="127"/>
        <v>0</v>
      </c>
      <c r="AO446" s="21"/>
      <c r="AP446" s="24">
        <f t="shared" si="128"/>
        <v>0</v>
      </c>
      <c r="AR446" s="25">
        <f t="shared" si="129"/>
        <v>1</v>
      </c>
      <c r="AS446" s="24">
        <f t="shared" si="130"/>
        <v>0</v>
      </c>
      <c r="AU446" s="100">
        <f t="shared" si="131"/>
        <v>0</v>
      </c>
      <c r="AV446" s="24">
        <f t="shared" si="132"/>
        <v>0</v>
      </c>
    </row>
    <row r="447" spans="1:48" x14ac:dyDescent="0.3">
      <c r="A447" s="18"/>
      <c r="B447" s="26"/>
      <c r="C447" s="19"/>
      <c r="D447" s="20"/>
      <c r="E447" s="23">
        <f t="shared" si="114"/>
        <v>0</v>
      </c>
      <c r="F447" s="21"/>
      <c r="G447" s="24">
        <f t="shared" si="114"/>
        <v>0</v>
      </c>
      <c r="I447" s="20"/>
      <c r="J447" s="23">
        <f t="shared" si="115"/>
        <v>0</v>
      </c>
      <c r="K447" s="21"/>
      <c r="L447" s="24">
        <f t="shared" si="116"/>
        <v>0</v>
      </c>
      <c r="N447" s="20"/>
      <c r="O447" s="23">
        <f t="shared" si="117"/>
        <v>0</v>
      </c>
      <c r="P447" s="21"/>
      <c r="Q447" s="24">
        <f t="shared" si="118"/>
        <v>0</v>
      </c>
      <c r="S447" s="20"/>
      <c r="T447" s="23">
        <f t="shared" si="119"/>
        <v>0</v>
      </c>
      <c r="U447" s="21"/>
      <c r="V447" s="24">
        <f t="shared" si="120"/>
        <v>0</v>
      </c>
      <c r="X447" s="20"/>
      <c r="Y447" s="23">
        <f t="shared" si="121"/>
        <v>0</v>
      </c>
      <c r="Z447" s="21"/>
      <c r="AA447" s="24">
        <f t="shared" si="122"/>
        <v>0</v>
      </c>
      <c r="AC447" s="20"/>
      <c r="AD447" s="23">
        <f t="shared" si="123"/>
        <v>0</v>
      </c>
      <c r="AE447" s="21"/>
      <c r="AF447" s="24">
        <f t="shared" si="124"/>
        <v>0</v>
      </c>
      <c r="AH447" s="20"/>
      <c r="AI447" s="23">
        <f t="shared" si="125"/>
        <v>0</v>
      </c>
      <c r="AJ447" s="21"/>
      <c r="AK447" s="24">
        <f t="shared" si="126"/>
        <v>0</v>
      </c>
      <c r="AM447" s="20"/>
      <c r="AN447" s="23">
        <f t="shared" si="127"/>
        <v>0</v>
      </c>
      <c r="AO447" s="21"/>
      <c r="AP447" s="24">
        <f t="shared" si="128"/>
        <v>0</v>
      </c>
      <c r="AR447" s="25">
        <f t="shared" si="129"/>
        <v>1</v>
      </c>
      <c r="AS447" s="24">
        <f t="shared" si="130"/>
        <v>0</v>
      </c>
      <c r="AU447" s="100">
        <f t="shared" si="131"/>
        <v>0</v>
      </c>
      <c r="AV447" s="24">
        <f t="shared" si="132"/>
        <v>0</v>
      </c>
    </row>
    <row r="448" spans="1:48" x14ac:dyDescent="0.3">
      <c r="A448" s="18"/>
      <c r="B448" s="26"/>
      <c r="C448" s="19"/>
      <c r="D448" s="20"/>
      <c r="E448" s="23">
        <f t="shared" si="114"/>
        <v>0</v>
      </c>
      <c r="F448" s="21"/>
      <c r="G448" s="24">
        <f t="shared" si="114"/>
        <v>0</v>
      </c>
      <c r="I448" s="20"/>
      <c r="J448" s="23">
        <f t="shared" si="115"/>
        <v>0</v>
      </c>
      <c r="K448" s="21"/>
      <c r="L448" s="24">
        <f t="shared" si="116"/>
        <v>0</v>
      </c>
      <c r="N448" s="20"/>
      <c r="O448" s="23">
        <f t="shared" si="117"/>
        <v>0</v>
      </c>
      <c r="P448" s="21"/>
      <c r="Q448" s="24">
        <f t="shared" si="118"/>
        <v>0</v>
      </c>
      <c r="S448" s="20"/>
      <c r="T448" s="23">
        <f t="shared" si="119"/>
        <v>0</v>
      </c>
      <c r="U448" s="21"/>
      <c r="V448" s="24">
        <f t="shared" si="120"/>
        <v>0</v>
      </c>
      <c r="X448" s="20"/>
      <c r="Y448" s="23">
        <f t="shared" si="121"/>
        <v>0</v>
      </c>
      <c r="Z448" s="21"/>
      <c r="AA448" s="24">
        <f t="shared" si="122"/>
        <v>0</v>
      </c>
      <c r="AC448" s="20"/>
      <c r="AD448" s="23">
        <f t="shared" si="123"/>
        <v>0</v>
      </c>
      <c r="AE448" s="21"/>
      <c r="AF448" s="24">
        <f t="shared" si="124"/>
        <v>0</v>
      </c>
      <c r="AH448" s="20"/>
      <c r="AI448" s="23">
        <f t="shared" si="125"/>
        <v>0</v>
      </c>
      <c r="AJ448" s="21"/>
      <c r="AK448" s="24">
        <f t="shared" si="126"/>
        <v>0</v>
      </c>
      <c r="AM448" s="20"/>
      <c r="AN448" s="23">
        <f t="shared" si="127"/>
        <v>0</v>
      </c>
      <c r="AO448" s="21"/>
      <c r="AP448" s="24">
        <f t="shared" si="128"/>
        <v>0</v>
      </c>
      <c r="AR448" s="25">
        <f t="shared" si="129"/>
        <v>1</v>
      </c>
      <c r="AS448" s="24">
        <f t="shared" si="130"/>
        <v>0</v>
      </c>
      <c r="AU448" s="100">
        <f t="shared" si="131"/>
        <v>0</v>
      </c>
      <c r="AV448" s="24">
        <f t="shared" si="132"/>
        <v>0</v>
      </c>
    </row>
    <row r="449" spans="1:48" x14ac:dyDescent="0.3">
      <c r="A449" s="18"/>
      <c r="B449" s="26"/>
      <c r="C449" s="19"/>
      <c r="D449" s="20"/>
      <c r="E449" s="23">
        <f t="shared" si="114"/>
        <v>0</v>
      </c>
      <c r="F449" s="21"/>
      <c r="G449" s="24">
        <f t="shared" si="114"/>
        <v>0</v>
      </c>
      <c r="I449" s="20"/>
      <c r="J449" s="23">
        <f t="shared" si="115"/>
        <v>0</v>
      </c>
      <c r="K449" s="21"/>
      <c r="L449" s="24">
        <f t="shared" si="116"/>
        <v>0</v>
      </c>
      <c r="N449" s="20"/>
      <c r="O449" s="23">
        <f t="shared" si="117"/>
        <v>0</v>
      </c>
      <c r="P449" s="21"/>
      <c r="Q449" s="24">
        <f t="shared" si="118"/>
        <v>0</v>
      </c>
      <c r="S449" s="20"/>
      <c r="T449" s="23">
        <f t="shared" si="119"/>
        <v>0</v>
      </c>
      <c r="U449" s="21"/>
      <c r="V449" s="24">
        <f t="shared" si="120"/>
        <v>0</v>
      </c>
      <c r="X449" s="20"/>
      <c r="Y449" s="23">
        <f t="shared" si="121"/>
        <v>0</v>
      </c>
      <c r="Z449" s="21"/>
      <c r="AA449" s="24">
        <f t="shared" si="122"/>
        <v>0</v>
      </c>
      <c r="AC449" s="20"/>
      <c r="AD449" s="23">
        <f t="shared" si="123"/>
        <v>0</v>
      </c>
      <c r="AE449" s="21"/>
      <c r="AF449" s="24">
        <f t="shared" si="124"/>
        <v>0</v>
      </c>
      <c r="AH449" s="20"/>
      <c r="AI449" s="23">
        <f t="shared" si="125"/>
        <v>0</v>
      </c>
      <c r="AJ449" s="21"/>
      <c r="AK449" s="24">
        <f t="shared" si="126"/>
        <v>0</v>
      </c>
      <c r="AM449" s="20"/>
      <c r="AN449" s="23">
        <f t="shared" si="127"/>
        <v>0</v>
      </c>
      <c r="AO449" s="21"/>
      <c r="AP449" s="24">
        <f t="shared" si="128"/>
        <v>0</v>
      </c>
      <c r="AR449" s="25">
        <f t="shared" si="129"/>
        <v>1</v>
      </c>
      <c r="AS449" s="24">
        <f t="shared" si="130"/>
        <v>0</v>
      </c>
      <c r="AU449" s="100">
        <f t="shared" si="131"/>
        <v>0</v>
      </c>
      <c r="AV449" s="24">
        <f t="shared" si="132"/>
        <v>0</v>
      </c>
    </row>
    <row r="450" spans="1:48" x14ac:dyDescent="0.3">
      <c r="A450" s="18"/>
      <c r="B450" s="26"/>
      <c r="C450" s="19"/>
      <c r="D450" s="20"/>
      <c r="E450" s="23">
        <f t="shared" si="114"/>
        <v>0</v>
      </c>
      <c r="F450" s="21"/>
      <c r="G450" s="24">
        <f t="shared" si="114"/>
        <v>0</v>
      </c>
      <c r="I450" s="20"/>
      <c r="J450" s="23">
        <f t="shared" si="115"/>
        <v>0</v>
      </c>
      <c r="K450" s="21"/>
      <c r="L450" s="24">
        <f t="shared" si="116"/>
        <v>0</v>
      </c>
      <c r="N450" s="20"/>
      <c r="O450" s="23">
        <f t="shared" si="117"/>
        <v>0</v>
      </c>
      <c r="P450" s="21"/>
      <c r="Q450" s="24">
        <f t="shared" si="118"/>
        <v>0</v>
      </c>
      <c r="S450" s="20"/>
      <c r="T450" s="23">
        <f t="shared" si="119"/>
        <v>0</v>
      </c>
      <c r="U450" s="21"/>
      <c r="V450" s="24">
        <f t="shared" si="120"/>
        <v>0</v>
      </c>
      <c r="X450" s="20"/>
      <c r="Y450" s="23">
        <f t="shared" si="121"/>
        <v>0</v>
      </c>
      <c r="Z450" s="21"/>
      <c r="AA450" s="24">
        <f t="shared" si="122"/>
        <v>0</v>
      </c>
      <c r="AC450" s="20"/>
      <c r="AD450" s="23">
        <f t="shared" si="123"/>
        <v>0</v>
      </c>
      <c r="AE450" s="21"/>
      <c r="AF450" s="24">
        <f t="shared" si="124"/>
        <v>0</v>
      </c>
      <c r="AH450" s="20"/>
      <c r="AI450" s="23">
        <f t="shared" si="125"/>
        <v>0</v>
      </c>
      <c r="AJ450" s="21"/>
      <c r="AK450" s="24">
        <f t="shared" si="126"/>
        <v>0</v>
      </c>
      <c r="AM450" s="20"/>
      <c r="AN450" s="23">
        <f t="shared" si="127"/>
        <v>0</v>
      </c>
      <c r="AO450" s="21"/>
      <c r="AP450" s="24">
        <f t="shared" si="128"/>
        <v>0</v>
      </c>
      <c r="AR450" s="25">
        <f t="shared" si="129"/>
        <v>1</v>
      </c>
      <c r="AS450" s="24">
        <f t="shared" si="130"/>
        <v>0</v>
      </c>
      <c r="AU450" s="100">
        <f t="shared" si="131"/>
        <v>0</v>
      </c>
      <c r="AV450" s="24">
        <f t="shared" si="132"/>
        <v>0</v>
      </c>
    </row>
    <row r="451" spans="1:48" x14ac:dyDescent="0.3">
      <c r="A451" s="18"/>
      <c r="B451" s="26"/>
      <c r="C451" s="19"/>
      <c r="D451" s="20"/>
      <c r="E451" s="23">
        <f t="shared" si="114"/>
        <v>0</v>
      </c>
      <c r="F451" s="21"/>
      <c r="G451" s="24">
        <f t="shared" si="114"/>
        <v>0</v>
      </c>
      <c r="I451" s="20"/>
      <c r="J451" s="23">
        <f t="shared" si="115"/>
        <v>0</v>
      </c>
      <c r="K451" s="21"/>
      <c r="L451" s="24">
        <f t="shared" si="116"/>
        <v>0</v>
      </c>
      <c r="N451" s="20"/>
      <c r="O451" s="23">
        <f t="shared" si="117"/>
        <v>0</v>
      </c>
      <c r="P451" s="21"/>
      <c r="Q451" s="24">
        <f t="shared" si="118"/>
        <v>0</v>
      </c>
      <c r="S451" s="20"/>
      <c r="T451" s="23">
        <f t="shared" si="119"/>
        <v>0</v>
      </c>
      <c r="U451" s="21"/>
      <c r="V451" s="24">
        <f t="shared" si="120"/>
        <v>0</v>
      </c>
      <c r="X451" s="20"/>
      <c r="Y451" s="23">
        <f t="shared" si="121"/>
        <v>0</v>
      </c>
      <c r="Z451" s="21"/>
      <c r="AA451" s="24">
        <f t="shared" si="122"/>
        <v>0</v>
      </c>
      <c r="AC451" s="20"/>
      <c r="AD451" s="23">
        <f t="shared" si="123"/>
        <v>0</v>
      </c>
      <c r="AE451" s="21"/>
      <c r="AF451" s="24">
        <f t="shared" si="124"/>
        <v>0</v>
      </c>
      <c r="AH451" s="20"/>
      <c r="AI451" s="23">
        <f t="shared" si="125"/>
        <v>0</v>
      </c>
      <c r="AJ451" s="21"/>
      <c r="AK451" s="24">
        <f t="shared" si="126"/>
        <v>0</v>
      </c>
      <c r="AM451" s="20"/>
      <c r="AN451" s="23">
        <f t="shared" si="127"/>
        <v>0</v>
      </c>
      <c r="AO451" s="21"/>
      <c r="AP451" s="24">
        <f t="shared" si="128"/>
        <v>0</v>
      </c>
      <c r="AR451" s="25">
        <f t="shared" si="129"/>
        <v>1</v>
      </c>
      <c r="AS451" s="24">
        <f t="shared" si="130"/>
        <v>0</v>
      </c>
      <c r="AU451" s="100">
        <f t="shared" si="131"/>
        <v>0</v>
      </c>
      <c r="AV451" s="24">
        <f t="shared" si="132"/>
        <v>0</v>
      </c>
    </row>
    <row r="452" spans="1:48" x14ac:dyDescent="0.3">
      <c r="A452" s="18"/>
      <c r="B452" s="26"/>
      <c r="C452" s="19"/>
      <c r="D452" s="20"/>
      <c r="E452" s="23">
        <f t="shared" si="114"/>
        <v>0</v>
      </c>
      <c r="F452" s="21"/>
      <c r="G452" s="24">
        <f t="shared" si="114"/>
        <v>0</v>
      </c>
      <c r="I452" s="20"/>
      <c r="J452" s="23">
        <f t="shared" si="115"/>
        <v>0</v>
      </c>
      <c r="K452" s="21"/>
      <c r="L452" s="24">
        <f t="shared" si="116"/>
        <v>0</v>
      </c>
      <c r="N452" s="20"/>
      <c r="O452" s="23">
        <f t="shared" si="117"/>
        <v>0</v>
      </c>
      <c r="P452" s="21"/>
      <c r="Q452" s="24">
        <f t="shared" si="118"/>
        <v>0</v>
      </c>
      <c r="S452" s="20"/>
      <c r="T452" s="23">
        <f t="shared" si="119"/>
        <v>0</v>
      </c>
      <c r="U452" s="21"/>
      <c r="V452" s="24">
        <f t="shared" si="120"/>
        <v>0</v>
      </c>
      <c r="X452" s="20"/>
      <c r="Y452" s="23">
        <f t="shared" si="121"/>
        <v>0</v>
      </c>
      <c r="Z452" s="21"/>
      <c r="AA452" s="24">
        <f t="shared" si="122"/>
        <v>0</v>
      </c>
      <c r="AC452" s="20"/>
      <c r="AD452" s="23">
        <f t="shared" si="123"/>
        <v>0</v>
      </c>
      <c r="AE452" s="21"/>
      <c r="AF452" s="24">
        <f t="shared" si="124"/>
        <v>0</v>
      </c>
      <c r="AH452" s="20"/>
      <c r="AI452" s="23">
        <f t="shared" si="125"/>
        <v>0</v>
      </c>
      <c r="AJ452" s="21"/>
      <c r="AK452" s="24">
        <f t="shared" si="126"/>
        <v>0</v>
      </c>
      <c r="AM452" s="20"/>
      <c r="AN452" s="23">
        <f t="shared" si="127"/>
        <v>0</v>
      </c>
      <c r="AO452" s="21"/>
      <c r="AP452" s="24">
        <f t="shared" si="128"/>
        <v>0</v>
      </c>
      <c r="AR452" s="25">
        <f t="shared" si="129"/>
        <v>1</v>
      </c>
      <c r="AS452" s="24">
        <f t="shared" si="130"/>
        <v>0</v>
      </c>
      <c r="AU452" s="100">
        <f t="shared" si="131"/>
        <v>0</v>
      </c>
      <c r="AV452" s="24">
        <f t="shared" si="132"/>
        <v>0</v>
      </c>
    </row>
    <row r="453" spans="1:48" x14ac:dyDescent="0.3">
      <c r="A453" s="18"/>
      <c r="B453" s="26"/>
      <c r="C453" s="19"/>
      <c r="D453" s="20"/>
      <c r="E453" s="23">
        <f t="shared" si="114"/>
        <v>0</v>
      </c>
      <c r="F453" s="21"/>
      <c r="G453" s="24">
        <f t="shared" si="114"/>
        <v>0</v>
      </c>
      <c r="I453" s="20"/>
      <c r="J453" s="23">
        <f t="shared" si="115"/>
        <v>0</v>
      </c>
      <c r="K453" s="21"/>
      <c r="L453" s="24">
        <f t="shared" si="116"/>
        <v>0</v>
      </c>
      <c r="N453" s="20"/>
      <c r="O453" s="23">
        <f t="shared" si="117"/>
        <v>0</v>
      </c>
      <c r="P453" s="21"/>
      <c r="Q453" s="24">
        <f t="shared" si="118"/>
        <v>0</v>
      </c>
      <c r="S453" s="20"/>
      <c r="T453" s="23">
        <f t="shared" si="119"/>
        <v>0</v>
      </c>
      <c r="U453" s="21"/>
      <c r="V453" s="24">
        <f t="shared" si="120"/>
        <v>0</v>
      </c>
      <c r="X453" s="20"/>
      <c r="Y453" s="23">
        <f t="shared" si="121"/>
        <v>0</v>
      </c>
      <c r="Z453" s="21"/>
      <c r="AA453" s="24">
        <f t="shared" si="122"/>
        <v>0</v>
      </c>
      <c r="AC453" s="20"/>
      <c r="AD453" s="23">
        <f t="shared" si="123"/>
        <v>0</v>
      </c>
      <c r="AE453" s="21"/>
      <c r="AF453" s="24">
        <f t="shared" si="124"/>
        <v>0</v>
      </c>
      <c r="AH453" s="20"/>
      <c r="AI453" s="23">
        <f t="shared" si="125"/>
        <v>0</v>
      </c>
      <c r="AJ453" s="21"/>
      <c r="AK453" s="24">
        <f t="shared" si="126"/>
        <v>0</v>
      </c>
      <c r="AM453" s="20"/>
      <c r="AN453" s="23">
        <f t="shared" si="127"/>
        <v>0</v>
      </c>
      <c r="AO453" s="21"/>
      <c r="AP453" s="24">
        <f t="shared" si="128"/>
        <v>0</v>
      </c>
      <c r="AR453" s="25">
        <f t="shared" si="129"/>
        <v>1</v>
      </c>
      <c r="AS453" s="24">
        <f t="shared" si="130"/>
        <v>0</v>
      </c>
      <c r="AU453" s="100">
        <f t="shared" si="131"/>
        <v>0</v>
      </c>
      <c r="AV453" s="24">
        <f t="shared" si="132"/>
        <v>0</v>
      </c>
    </row>
    <row r="454" spans="1:48" x14ac:dyDescent="0.3">
      <c r="A454" s="18"/>
      <c r="B454" s="26"/>
      <c r="C454" s="19"/>
      <c r="D454" s="20"/>
      <c r="E454" s="23">
        <f t="shared" si="114"/>
        <v>0</v>
      </c>
      <c r="F454" s="21"/>
      <c r="G454" s="24">
        <f t="shared" si="114"/>
        <v>0</v>
      </c>
      <c r="I454" s="20"/>
      <c r="J454" s="23">
        <f t="shared" si="115"/>
        <v>0</v>
      </c>
      <c r="K454" s="21"/>
      <c r="L454" s="24">
        <f t="shared" si="116"/>
        <v>0</v>
      </c>
      <c r="N454" s="20"/>
      <c r="O454" s="23">
        <f t="shared" si="117"/>
        <v>0</v>
      </c>
      <c r="P454" s="21"/>
      <c r="Q454" s="24">
        <f t="shared" si="118"/>
        <v>0</v>
      </c>
      <c r="S454" s="20"/>
      <c r="T454" s="23">
        <f t="shared" si="119"/>
        <v>0</v>
      </c>
      <c r="U454" s="21"/>
      <c r="V454" s="24">
        <f t="shared" si="120"/>
        <v>0</v>
      </c>
      <c r="X454" s="20"/>
      <c r="Y454" s="23">
        <f t="shared" si="121"/>
        <v>0</v>
      </c>
      <c r="Z454" s="21"/>
      <c r="AA454" s="24">
        <f t="shared" si="122"/>
        <v>0</v>
      </c>
      <c r="AC454" s="20"/>
      <c r="AD454" s="23">
        <f t="shared" si="123"/>
        <v>0</v>
      </c>
      <c r="AE454" s="21"/>
      <c r="AF454" s="24">
        <f t="shared" si="124"/>
        <v>0</v>
      </c>
      <c r="AH454" s="20"/>
      <c r="AI454" s="23">
        <f t="shared" si="125"/>
        <v>0</v>
      </c>
      <c r="AJ454" s="21"/>
      <c r="AK454" s="24">
        <f t="shared" si="126"/>
        <v>0</v>
      </c>
      <c r="AM454" s="20"/>
      <c r="AN454" s="23">
        <f t="shared" si="127"/>
        <v>0</v>
      </c>
      <c r="AO454" s="21"/>
      <c r="AP454" s="24">
        <f t="shared" si="128"/>
        <v>0</v>
      </c>
      <c r="AR454" s="25">
        <f t="shared" si="129"/>
        <v>1</v>
      </c>
      <c r="AS454" s="24">
        <f t="shared" si="130"/>
        <v>0</v>
      </c>
      <c r="AU454" s="100">
        <f t="shared" si="131"/>
        <v>0</v>
      </c>
      <c r="AV454" s="24">
        <f t="shared" si="132"/>
        <v>0</v>
      </c>
    </row>
    <row r="455" spans="1:48" x14ac:dyDescent="0.3">
      <c r="A455" s="18"/>
      <c r="B455" s="26"/>
      <c r="C455" s="19"/>
      <c r="D455" s="20"/>
      <c r="E455" s="23">
        <f t="shared" si="114"/>
        <v>0</v>
      </c>
      <c r="F455" s="21"/>
      <c r="G455" s="24">
        <f t="shared" si="114"/>
        <v>0</v>
      </c>
      <c r="I455" s="20"/>
      <c r="J455" s="23">
        <f t="shared" si="115"/>
        <v>0</v>
      </c>
      <c r="K455" s="21"/>
      <c r="L455" s="24">
        <f t="shared" si="116"/>
        <v>0</v>
      </c>
      <c r="N455" s="20"/>
      <c r="O455" s="23">
        <f t="shared" si="117"/>
        <v>0</v>
      </c>
      <c r="P455" s="21"/>
      <c r="Q455" s="24">
        <f t="shared" si="118"/>
        <v>0</v>
      </c>
      <c r="S455" s="20"/>
      <c r="T455" s="23">
        <f t="shared" si="119"/>
        <v>0</v>
      </c>
      <c r="U455" s="21"/>
      <c r="V455" s="24">
        <f t="shared" si="120"/>
        <v>0</v>
      </c>
      <c r="X455" s="20"/>
      <c r="Y455" s="23">
        <f t="shared" si="121"/>
        <v>0</v>
      </c>
      <c r="Z455" s="21"/>
      <c r="AA455" s="24">
        <f t="shared" si="122"/>
        <v>0</v>
      </c>
      <c r="AC455" s="20"/>
      <c r="AD455" s="23">
        <f t="shared" si="123"/>
        <v>0</v>
      </c>
      <c r="AE455" s="21"/>
      <c r="AF455" s="24">
        <f t="shared" si="124"/>
        <v>0</v>
      </c>
      <c r="AH455" s="20"/>
      <c r="AI455" s="23">
        <f t="shared" si="125"/>
        <v>0</v>
      </c>
      <c r="AJ455" s="21"/>
      <c r="AK455" s="24">
        <f t="shared" si="126"/>
        <v>0</v>
      </c>
      <c r="AM455" s="20"/>
      <c r="AN455" s="23">
        <f t="shared" si="127"/>
        <v>0</v>
      </c>
      <c r="AO455" s="21"/>
      <c r="AP455" s="24">
        <f t="shared" si="128"/>
        <v>0</v>
      </c>
      <c r="AR455" s="25">
        <f t="shared" si="129"/>
        <v>1</v>
      </c>
      <c r="AS455" s="24">
        <f t="shared" si="130"/>
        <v>0</v>
      </c>
      <c r="AU455" s="100">
        <f t="shared" si="131"/>
        <v>0</v>
      </c>
      <c r="AV455" s="24">
        <f t="shared" si="132"/>
        <v>0</v>
      </c>
    </row>
    <row r="456" spans="1:48" x14ac:dyDescent="0.3">
      <c r="A456" s="18"/>
      <c r="B456" s="26"/>
      <c r="C456" s="19"/>
      <c r="D456" s="20"/>
      <c r="E456" s="23">
        <f t="shared" si="114"/>
        <v>0</v>
      </c>
      <c r="F456" s="21"/>
      <c r="G456" s="24">
        <f t="shared" si="114"/>
        <v>0</v>
      </c>
      <c r="I456" s="20"/>
      <c r="J456" s="23">
        <f t="shared" si="115"/>
        <v>0</v>
      </c>
      <c r="K456" s="21"/>
      <c r="L456" s="24">
        <f t="shared" si="116"/>
        <v>0</v>
      </c>
      <c r="N456" s="20"/>
      <c r="O456" s="23">
        <f t="shared" si="117"/>
        <v>0</v>
      </c>
      <c r="P456" s="21"/>
      <c r="Q456" s="24">
        <f t="shared" si="118"/>
        <v>0</v>
      </c>
      <c r="S456" s="20"/>
      <c r="T456" s="23">
        <f t="shared" si="119"/>
        <v>0</v>
      </c>
      <c r="U456" s="21"/>
      <c r="V456" s="24">
        <f t="shared" si="120"/>
        <v>0</v>
      </c>
      <c r="X456" s="20"/>
      <c r="Y456" s="23">
        <f t="shared" si="121"/>
        <v>0</v>
      </c>
      <c r="Z456" s="21"/>
      <c r="AA456" s="24">
        <f t="shared" si="122"/>
        <v>0</v>
      </c>
      <c r="AC456" s="20"/>
      <c r="AD456" s="23">
        <f t="shared" si="123"/>
        <v>0</v>
      </c>
      <c r="AE456" s="21"/>
      <c r="AF456" s="24">
        <f t="shared" si="124"/>
        <v>0</v>
      </c>
      <c r="AH456" s="20"/>
      <c r="AI456" s="23">
        <f t="shared" si="125"/>
        <v>0</v>
      </c>
      <c r="AJ456" s="21"/>
      <c r="AK456" s="24">
        <f t="shared" si="126"/>
        <v>0</v>
      </c>
      <c r="AM456" s="20"/>
      <c r="AN456" s="23">
        <f t="shared" si="127"/>
        <v>0</v>
      </c>
      <c r="AO456" s="21"/>
      <c r="AP456" s="24">
        <f t="shared" si="128"/>
        <v>0</v>
      </c>
      <c r="AR456" s="25">
        <f t="shared" si="129"/>
        <v>1</v>
      </c>
      <c r="AS456" s="24">
        <f t="shared" si="130"/>
        <v>0</v>
      </c>
      <c r="AU456" s="100">
        <f t="shared" si="131"/>
        <v>0</v>
      </c>
      <c r="AV456" s="24">
        <f t="shared" si="132"/>
        <v>0</v>
      </c>
    </row>
    <row r="457" spans="1:48" x14ac:dyDescent="0.3">
      <c r="A457" s="18"/>
      <c r="B457" s="26"/>
      <c r="C457" s="19"/>
      <c r="D457" s="20"/>
      <c r="E457" s="23">
        <f t="shared" si="114"/>
        <v>0</v>
      </c>
      <c r="F457" s="21"/>
      <c r="G457" s="24">
        <f t="shared" si="114"/>
        <v>0</v>
      </c>
      <c r="I457" s="20"/>
      <c r="J457" s="23">
        <f t="shared" si="115"/>
        <v>0</v>
      </c>
      <c r="K457" s="21"/>
      <c r="L457" s="24">
        <f t="shared" si="116"/>
        <v>0</v>
      </c>
      <c r="N457" s="20"/>
      <c r="O457" s="23">
        <f t="shared" si="117"/>
        <v>0</v>
      </c>
      <c r="P457" s="21"/>
      <c r="Q457" s="24">
        <f t="shared" si="118"/>
        <v>0</v>
      </c>
      <c r="S457" s="20"/>
      <c r="T457" s="23">
        <f t="shared" si="119"/>
        <v>0</v>
      </c>
      <c r="U457" s="21"/>
      <c r="V457" s="24">
        <f t="shared" si="120"/>
        <v>0</v>
      </c>
      <c r="X457" s="20"/>
      <c r="Y457" s="23">
        <f t="shared" si="121"/>
        <v>0</v>
      </c>
      <c r="Z457" s="21"/>
      <c r="AA457" s="24">
        <f t="shared" si="122"/>
        <v>0</v>
      </c>
      <c r="AC457" s="20"/>
      <c r="AD457" s="23">
        <f t="shared" si="123"/>
        <v>0</v>
      </c>
      <c r="AE457" s="21"/>
      <c r="AF457" s="24">
        <f t="shared" si="124"/>
        <v>0</v>
      </c>
      <c r="AH457" s="20"/>
      <c r="AI457" s="23">
        <f t="shared" si="125"/>
        <v>0</v>
      </c>
      <c r="AJ457" s="21"/>
      <c r="AK457" s="24">
        <f t="shared" si="126"/>
        <v>0</v>
      </c>
      <c r="AM457" s="20"/>
      <c r="AN457" s="23">
        <f t="shared" si="127"/>
        <v>0</v>
      </c>
      <c r="AO457" s="21"/>
      <c r="AP457" s="24">
        <f t="shared" si="128"/>
        <v>0</v>
      </c>
      <c r="AR457" s="25">
        <f t="shared" si="129"/>
        <v>1</v>
      </c>
      <c r="AS457" s="24">
        <f t="shared" si="130"/>
        <v>0</v>
      </c>
      <c r="AU457" s="100">
        <f t="shared" si="131"/>
        <v>0</v>
      </c>
      <c r="AV457" s="24">
        <f t="shared" si="132"/>
        <v>0</v>
      </c>
    </row>
    <row r="458" spans="1:48" x14ac:dyDescent="0.3">
      <c r="A458" s="18"/>
      <c r="B458" s="26"/>
      <c r="C458" s="19"/>
      <c r="D458" s="20"/>
      <c r="E458" s="23">
        <f t="shared" si="114"/>
        <v>0</v>
      </c>
      <c r="F458" s="21"/>
      <c r="G458" s="24">
        <f t="shared" si="114"/>
        <v>0</v>
      </c>
      <c r="I458" s="20"/>
      <c r="J458" s="23">
        <f t="shared" si="115"/>
        <v>0</v>
      </c>
      <c r="K458" s="21"/>
      <c r="L458" s="24">
        <f t="shared" si="116"/>
        <v>0</v>
      </c>
      <c r="N458" s="20"/>
      <c r="O458" s="23">
        <f t="shared" si="117"/>
        <v>0</v>
      </c>
      <c r="P458" s="21"/>
      <c r="Q458" s="24">
        <f t="shared" si="118"/>
        <v>0</v>
      </c>
      <c r="S458" s="20"/>
      <c r="T458" s="23">
        <f t="shared" si="119"/>
        <v>0</v>
      </c>
      <c r="U458" s="21"/>
      <c r="V458" s="24">
        <f t="shared" si="120"/>
        <v>0</v>
      </c>
      <c r="X458" s="20"/>
      <c r="Y458" s="23">
        <f t="shared" si="121"/>
        <v>0</v>
      </c>
      <c r="Z458" s="21"/>
      <c r="AA458" s="24">
        <f t="shared" si="122"/>
        <v>0</v>
      </c>
      <c r="AC458" s="20"/>
      <c r="AD458" s="23">
        <f t="shared" si="123"/>
        <v>0</v>
      </c>
      <c r="AE458" s="21"/>
      <c r="AF458" s="24">
        <f t="shared" si="124"/>
        <v>0</v>
      </c>
      <c r="AH458" s="20"/>
      <c r="AI458" s="23">
        <f t="shared" si="125"/>
        <v>0</v>
      </c>
      <c r="AJ458" s="21"/>
      <c r="AK458" s="24">
        <f t="shared" si="126"/>
        <v>0</v>
      </c>
      <c r="AM458" s="20"/>
      <c r="AN458" s="23">
        <f t="shared" si="127"/>
        <v>0</v>
      </c>
      <c r="AO458" s="21"/>
      <c r="AP458" s="24">
        <f t="shared" si="128"/>
        <v>0</v>
      </c>
      <c r="AR458" s="25">
        <f t="shared" si="129"/>
        <v>1</v>
      </c>
      <c r="AS458" s="24">
        <f t="shared" si="130"/>
        <v>0</v>
      </c>
      <c r="AU458" s="100">
        <f t="shared" si="131"/>
        <v>0</v>
      </c>
      <c r="AV458" s="24">
        <f t="shared" si="132"/>
        <v>0</v>
      </c>
    </row>
    <row r="459" spans="1:48" x14ac:dyDescent="0.3">
      <c r="A459" s="18"/>
      <c r="B459" s="26"/>
      <c r="C459" s="19"/>
      <c r="D459" s="20"/>
      <c r="E459" s="23">
        <f t="shared" si="114"/>
        <v>0</v>
      </c>
      <c r="F459" s="21"/>
      <c r="G459" s="24">
        <f t="shared" si="114"/>
        <v>0</v>
      </c>
      <c r="I459" s="20"/>
      <c r="J459" s="23">
        <f t="shared" si="115"/>
        <v>0</v>
      </c>
      <c r="K459" s="21"/>
      <c r="L459" s="24">
        <f t="shared" si="116"/>
        <v>0</v>
      </c>
      <c r="N459" s="20"/>
      <c r="O459" s="23">
        <f t="shared" si="117"/>
        <v>0</v>
      </c>
      <c r="P459" s="21"/>
      <c r="Q459" s="24">
        <f t="shared" si="118"/>
        <v>0</v>
      </c>
      <c r="S459" s="20"/>
      <c r="T459" s="23">
        <f t="shared" si="119"/>
        <v>0</v>
      </c>
      <c r="U459" s="21"/>
      <c r="V459" s="24">
        <f t="shared" si="120"/>
        <v>0</v>
      </c>
      <c r="X459" s="20"/>
      <c r="Y459" s="23">
        <f t="shared" si="121"/>
        <v>0</v>
      </c>
      <c r="Z459" s="21"/>
      <c r="AA459" s="24">
        <f t="shared" si="122"/>
        <v>0</v>
      </c>
      <c r="AC459" s="20"/>
      <c r="AD459" s="23">
        <f t="shared" si="123"/>
        <v>0</v>
      </c>
      <c r="AE459" s="21"/>
      <c r="AF459" s="24">
        <f t="shared" si="124"/>
        <v>0</v>
      </c>
      <c r="AH459" s="20"/>
      <c r="AI459" s="23">
        <f t="shared" si="125"/>
        <v>0</v>
      </c>
      <c r="AJ459" s="21"/>
      <c r="AK459" s="24">
        <f t="shared" si="126"/>
        <v>0</v>
      </c>
      <c r="AM459" s="20"/>
      <c r="AN459" s="23">
        <f t="shared" si="127"/>
        <v>0</v>
      </c>
      <c r="AO459" s="21"/>
      <c r="AP459" s="24">
        <f t="shared" si="128"/>
        <v>0</v>
      </c>
      <c r="AR459" s="25">
        <f t="shared" si="129"/>
        <v>1</v>
      </c>
      <c r="AS459" s="24">
        <f t="shared" si="130"/>
        <v>0</v>
      </c>
      <c r="AU459" s="100">
        <f t="shared" si="131"/>
        <v>0</v>
      </c>
      <c r="AV459" s="24">
        <f t="shared" si="132"/>
        <v>0</v>
      </c>
    </row>
    <row r="460" spans="1:48" x14ac:dyDescent="0.3">
      <c r="A460" s="18"/>
      <c r="B460" s="26"/>
      <c r="C460" s="19"/>
      <c r="D460" s="20"/>
      <c r="E460" s="23">
        <f t="shared" si="114"/>
        <v>0</v>
      </c>
      <c r="F460" s="21"/>
      <c r="G460" s="24">
        <f t="shared" si="114"/>
        <v>0</v>
      </c>
      <c r="I460" s="20"/>
      <c r="J460" s="23">
        <f t="shared" si="115"/>
        <v>0</v>
      </c>
      <c r="K460" s="21"/>
      <c r="L460" s="24">
        <f t="shared" si="116"/>
        <v>0</v>
      </c>
      <c r="N460" s="20"/>
      <c r="O460" s="23">
        <f t="shared" si="117"/>
        <v>0</v>
      </c>
      <c r="P460" s="21"/>
      <c r="Q460" s="24">
        <f t="shared" si="118"/>
        <v>0</v>
      </c>
      <c r="S460" s="20"/>
      <c r="T460" s="23">
        <f t="shared" si="119"/>
        <v>0</v>
      </c>
      <c r="U460" s="21"/>
      <c r="V460" s="24">
        <f t="shared" si="120"/>
        <v>0</v>
      </c>
      <c r="X460" s="20"/>
      <c r="Y460" s="23">
        <f t="shared" si="121"/>
        <v>0</v>
      </c>
      <c r="Z460" s="21"/>
      <c r="AA460" s="24">
        <f t="shared" si="122"/>
        <v>0</v>
      </c>
      <c r="AC460" s="20"/>
      <c r="AD460" s="23">
        <f t="shared" si="123"/>
        <v>0</v>
      </c>
      <c r="AE460" s="21"/>
      <c r="AF460" s="24">
        <f t="shared" si="124"/>
        <v>0</v>
      </c>
      <c r="AH460" s="20"/>
      <c r="AI460" s="23">
        <f t="shared" si="125"/>
        <v>0</v>
      </c>
      <c r="AJ460" s="21"/>
      <c r="AK460" s="24">
        <f t="shared" si="126"/>
        <v>0</v>
      </c>
      <c r="AM460" s="20"/>
      <c r="AN460" s="23">
        <f t="shared" si="127"/>
        <v>0</v>
      </c>
      <c r="AO460" s="21"/>
      <c r="AP460" s="24">
        <f t="shared" si="128"/>
        <v>0</v>
      </c>
      <c r="AR460" s="25">
        <f t="shared" si="129"/>
        <v>1</v>
      </c>
      <c r="AS460" s="24">
        <f t="shared" si="130"/>
        <v>0</v>
      </c>
      <c r="AU460" s="100">
        <f t="shared" si="131"/>
        <v>0</v>
      </c>
      <c r="AV460" s="24">
        <f t="shared" si="132"/>
        <v>0</v>
      </c>
    </row>
    <row r="461" spans="1:48" x14ac:dyDescent="0.3">
      <c r="A461" s="18"/>
      <c r="B461" s="26"/>
      <c r="C461" s="19"/>
      <c r="D461" s="20"/>
      <c r="E461" s="23">
        <f t="shared" ref="E461:G502" si="133">+$C461*D461</f>
        <v>0</v>
      </c>
      <c r="F461" s="21"/>
      <c r="G461" s="24">
        <f t="shared" si="133"/>
        <v>0</v>
      </c>
      <c r="I461" s="20"/>
      <c r="J461" s="23">
        <f t="shared" ref="J461:J502" si="134">+$C461*I461</f>
        <v>0</v>
      </c>
      <c r="K461" s="21"/>
      <c r="L461" s="24">
        <f t="shared" ref="L461:L502" si="135">+$C461*K461</f>
        <v>0</v>
      </c>
      <c r="N461" s="20"/>
      <c r="O461" s="23">
        <f t="shared" ref="O461:O502" si="136">+$C461*N461</f>
        <v>0</v>
      </c>
      <c r="P461" s="21"/>
      <c r="Q461" s="24">
        <f t="shared" ref="Q461:Q502" si="137">+$C461*P461</f>
        <v>0</v>
      </c>
      <c r="S461" s="20"/>
      <c r="T461" s="23">
        <f t="shared" ref="T461:T502" si="138">+$C461*S461</f>
        <v>0</v>
      </c>
      <c r="U461" s="21"/>
      <c r="V461" s="24">
        <f t="shared" ref="V461:V502" si="139">+$C461*U461</f>
        <v>0</v>
      </c>
      <c r="X461" s="20"/>
      <c r="Y461" s="23">
        <f t="shared" ref="Y461:Y502" si="140">+$C461*X461</f>
        <v>0</v>
      </c>
      <c r="Z461" s="21"/>
      <c r="AA461" s="24">
        <f t="shared" ref="AA461:AA502" si="141">+$C461*Z461</f>
        <v>0</v>
      </c>
      <c r="AC461" s="20"/>
      <c r="AD461" s="23">
        <f t="shared" ref="AD461:AD502" si="142">+$C461*AC461</f>
        <v>0</v>
      </c>
      <c r="AE461" s="21"/>
      <c r="AF461" s="24">
        <f t="shared" ref="AF461:AF502" si="143">+$C461*AE461</f>
        <v>0</v>
      </c>
      <c r="AH461" s="20"/>
      <c r="AI461" s="23">
        <f t="shared" ref="AI461:AI511" si="144">+$C461*AH461</f>
        <v>0</v>
      </c>
      <c r="AJ461" s="21"/>
      <c r="AK461" s="24">
        <f t="shared" ref="AK461:AK511" si="145">+$C461*AJ461</f>
        <v>0</v>
      </c>
      <c r="AM461" s="20"/>
      <c r="AN461" s="23">
        <f t="shared" ref="AN461:AN511" si="146">+$C461*AM461</f>
        <v>0</v>
      </c>
      <c r="AO461" s="21"/>
      <c r="AP461" s="24">
        <f t="shared" ref="AP461:AP511" si="147">+$C461*AO461</f>
        <v>0</v>
      </c>
      <c r="AR461" s="25">
        <f t="shared" ref="AR461:AR511" si="148">100%-D461-F461-I461-K461-N461-P461-S461-U461-X461-Z461-AC461-AE461-AH461-AJ461-AM461-AO461</f>
        <v>1</v>
      </c>
      <c r="AS461" s="24">
        <f t="shared" ref="AS461:AS511" si="149">+C461-E461-G461-J461-L461-O461-Q461-T461-V461-Y461-AA461-AD461-AF461-AI461-AK461-AN461-AP461</f>
        <v>0</v>
      </c>
      <c r="AU461" s="100">
        <f t="shared" ref="AU461:AU511" si="150">+E461+J461+O461+T461+Y461+AD461+AI461+AN461</f>
        <v>0</v>
      </c>
      <c r="AV461" s="24">
        <f t="shared" ref="AV461:AV511" si="151">+G461+L461+Q461+V461+AA461+AF461+AK461+AP461</f>
        <v>0</v>
      </c>
    </row>
    <row r="462" spans="1:48" x14ac:dyDescent="0.3">
      <c r="A462" s="18"/>
      <c r="B462" s="26"/>
      <c r="C462" s="19"/>
      <c r="D462" s="20"/>
      <c r="E462" s="23">
        <f t="shared" si="133"/>
        <v>0</v>
      </c>
      <c r="F462" s="21"/>
      <c r="G462" s="24">
        <f t="shared" si="133"/>
        <v>0</v>
      </c>
      <c r="I462" s="20"/>
      <c r="J462" s="23">
        <f t="shared" si="134"/>
        <v>0</v>
      </c>
      <c r="K462" s="21"/>
      <c r="L462" s="24">
        <f t="shared" si="135"/>
        <v>0</v>
      </c>
      <c r="N462" s="20"/>
      <c r="O462" s="23">
        <f t="shared" si="136"/>
        <v>0</v>
      </c>
      <c r="P462" s="21"/>
      <c r="Q462" s="24">
        <f t="shared" si="137"/>
        <v>0</v>
      </c>
      <c r="S462" s="20"/>
      <c r="T462" s="23">
        <f t="shared" si="138"/>
        <v>0</v>
      </c>
      <c r="U462" s="21"/>
      <c r="V462" s="24">
        <f t="shared" si="139"/>
        <v>0</v>
      </c>
      <c r="X462" s="20"/>
      <c r="Y462" s="23">
        <f t="shared" si="140"/>
        <v>0</v>
      </c>
      <c r="Z462" s="21"/>
      <c r="AA462" s="24">
        <f t="shared" si="141"/>
        <v>0</v>
      </c>
      <c r="AC462" s="20"/>
      <c r="AD462" s="23">
        <f t="shared" si="142"/>
        <v>0</v>
      </c>
      <c r="AE462" s="21"/>
      <c r="AF462" s="24">
        <f t="shared" si="143"/>
        <v>0</v>
      </c>
      <c r="AH462" s="20"/>
      <c r="AI462" s="23">
        <f t="shared" si="144"/>
        <v>0</v>
      </c>
      <c r="AJ462" s="21"/>
      <c r="AK462" s="24">
        <f t="shared" si="145"/>
        <v>0</v>
      </c>
      <c r="AM462" s="20"/>
      <c r="AN462" s="23">
        <f t="shared" si="146"/>
        <v>0</v>
      </c>
      <c r="AO462" s="21"/>
      <c r="AP462" s="24">
        <f t="shared" si="147"/>
        <v>0</v>
      </c>
      <c r="AR462" s="25">
        <f t="shared" si="148"/>
        <v>1</v>
      </c>
      <c r="AS462" s="24">
        <f t="shared" si="149"/>
        <v>0</v>
      </c>
      <c r="AU462" s="100">
        <f t="shared" si="150"/>
        <v>0</v>
      </c>
      <c r="AV462" s="24">
        <f t="shared" si="151"/>
        <v>0</v>
      </c>
    </row>
    <row r="463" spans="1:48" x14ac:dyDescent="0.3">
      <c r="A463" s="18"/>
      <c r="B463" s="26"/>
      <c r="C463" s="19"/>
      <c r="D463" s="20"/>
      <c r="E463" s="23">
        <f t="shared" si="133"/>
        <v>0</v>
      </c>
      <c r="F463" s="21"/>
      <c r="G463" s="24">
        <f t="shared" si="133"/>
        <v>0</v>
      </c>
      <c r="I463" s="20"/>
      <c r="J463" s="23">
        <f t="shared" si="134"/>
        <v>0</v>
      </c>
      <c r="K463" s="21"/>
      <c r="L463" s="24">
        <f t="shared" si="135"/>
        <v>0</v>
      </c>
      <c r="N463" s="20"/>
      <c r="O463" s="23">
        <f t="shared" si="136"/>
        <v>0</v>
      </c>
      <c r="P463" s="21"/>
      <c r="Q463" s="24">
        <f t="shared" si="137"/>
        <v>0</v>
      </c>
      <c r="S463" s="20"/>
      <c r="T463" s="23">
        <f t="shared" si="138"/>
        <v>0</v>
      </c>
      <c r="U463" s="21"/>
      <c r="V463" s="24">
        <f t="shared" si="139"/>
        <v>0</v>
      </c>
      <c r="X463" s="20"/>
      <c r="Y463" s="23">
        <f t="shared" si="140"/>
        <v>0</v>
      </c>
      <c r="Z463" s="21"/>
      <c r="AA463" s="24">
        <f t="shared" si="141"/>
        <v>0</v>
      </c>
      <c r="AC463" s="20"/>
      <c r="AD463" s="23">
        <f t="shared" si="142"/>
        <v>0</v>
      </c>
      <c r="AE463" s="21"/>
      <c r="AF463" s="24">
        <f t="shared" si="143"/>
        <v>0</v>
      </c>
      <c r="AH463" s="20"/>
      <c r="AI463" s="23">
        <f t="shared" si="144"/>
        <v>0</v>
      </c>
      <c r="AJ463" s="21"/>
      <c r="AK463" s="24">
        <f t="shared" si="145"/>
        <v>0</v>
      </c>
      <c r="AM463" s="20"/>
      <c r="AN463" s="23">
        <f t="shared" si="146"/>
        <v>0</v>
      </c>
      <c r="AO463" s="21"/>
      <c r="AP463" s="24">
        <f t="shared" si="147"/>
        <v>0</v>
      </c>
      <c r="AR463" s="25">
        <f t="shared" si="148"/>
        <v>1</v>
      </c>
      <c r="AS463" s="24">
        <f t="shared" si="149"/>
        <v>0</v>
      </c>
      <c r="AU463" s="100">
        <f t="shared" si="150"/>
        <v>0</v>
      </c>
      <c r="AV463" s="24">
        <f t="shared" si="151"/>
        <v>0</v>
      </c>
    </row>
    <row r="464" spans="1:48" x14ac:dyDescent="0.3">
      <c r="A464" s="18"/>
      <c r="B464" s="26"/>
      <c r="C464" s="19"/>
      <c r="D464" s="20"/>
      <c r="E464" s="23">
        <f t="shared" si="133"/>
        <v>0</v>
      </c>
      <c r="F464" s="21"/>
      <c r="G464" s="24">
        <f t="shared" si="133"/>
        <v>0</v>
      </c>
      <c r="I464" s="20"/>
      <c r="J464" s="23">
        <f t="shared" si="134"/>
        <v>0</v>
      </c>
      <c r="K464" s="21"/>
      <c r="L464" s="24">
        <f t="shared" si="135"/>
        <v>0</v>
      </c>
      <c r="N464" s="20"/>
      <c r="O464" s="23">
        <f t="shared" si="136"/>
        <v>0</v>
      </c>
      <c r="P464" s="21"/>
      <c r="Q464" s="24">
        <f t="shared" si="137"/>
        <v>0</v>
      </c>
      <c r="S464" s="20"/>
      <c r="T464" s="23">
        <f t="shared" si="138"/>
        <v>0</v>
      </c>
      <c r="U464" s="21"/>
      <c r="V464" s="24">
        <f t="shared" si="139"/>
        <v>0</v>
      </c>
      <c r="X464" s="20"/>
      <c r="Y464" s="23">
        <f t="shared" si="140"/>
        <v>0</v>
      </c>
      <c r="Z464" s="21"/>
      <c r="AA464" s="24">
        <f t="shared" si="141"/>
        <v>0</v>
      </c>
      <c r="AC464" s="20"/>
      <c r="AD464" s="23">
        <f t="shared" si="142"/>
        <v>0</v>
      </c>
      <c r="AE464" s="21"/>
      <c r="AF464" s="24">
        <f t="shared" si="143"/>
        <v>0</v>
      </c>
      <c r="AH464" s="20"/>
      <c r="AI464" s="23">
        <f t="shared" si="144"/>
        <v>0</v>
      </c>
      <c r="AJ464" s="21"/>
      <c r="AK464" s="24">
        <f t="shared" si="145"/>
        <v>0</v>
      </c>
      <c r="AM464" s="20"/>
      <c r="AN464" s="23">
        <f t="shared" si="146"/>
        <v>0</v>
      </c>
      <c r="AO464" s="21"/>
      <c r="AP464" s="24">
        <f t="shared" si="147"/>
        <v>0</v>
      </c>
      <c r="AR464" s="25">
        <f t="shared" si="148"/>
        <v>1</v>
      </c>
      <c r="AS464" s="24">
        <f t="shared" si="149"/>
        <v>0</v>
      </c>
      <c r="AU464" s="100">
        <f t="shared" si="150"/>
        <v>0</v>
      </c>
      <c r="AV464" s="24">
        <f t="shared" si="151"/>
        <v>0</v>
      </c>
    </row>
    <row r="465" spans="1:48" x14ac:dyDescent="0.3">
      <c r="A465" s="18"/>
      <c r="B465" s="26"/>
      <c r="C465" s="19"/>
      <c r="D465" s="20"/>
      <c r="E465" s="23">
        <f t="shared" si="133"/>
        <v>0</v>
      </c>
      <c r="F465" s="21"/>
      <c r="G465" s="24">
        <f t="shared" si="133"/>
        <v>0</v>
      </c>
      <c r="I465" s="20"/>
      <c r="J465" s="23">
        <f t="shared" si="134"/>
        <v>0</v>
      </c>
      <c r="K465" s="21"/>
      <c r="L465" s="24">
        <f t="shared" si="135"/>
        <v>0</v>
      </c>
      <c r="N465" s="20"/>
      <c r="O465" s="23">
        <f t="shared" si="136"/>
        <v>0</v>
      </c>
      <c r="P465" s="21"/>
      <c r="Q465" s="24">
        <f t="shared" si="137"/>
        <v>0</v>
      </c>
      <c r="S465" s="20"/>
      <c r="T465" s="23">
        <f t="shared" si="138"/>
        <v>0</v>
      </c>
      <c r="U465" s="21"/>
      <c r="V465" s="24">
        <f t="shared" si="139"/>
        <v>0</v>
      </c>
      <c r="X465" s="20"/>
      <c r="Y465" s="23">
        <f t="shared" si="140"/>
        <v>0</v>
      </c>
      <c r="Z465" s="21"/>
      <c r="AA465" s="24">
        <f t="shared" si="141"/>
        <v>0</v>
      </c>
      <c r="AC465" s="20"/>
      <c r="AD465" s="23">
        <f t="shared" si="142"/>
        <v>0</v>
      </c>
      <c r="AE465" s="21"/>
      <c r="AF465" s="24">
        <f t="shared" si="143"/>
        <v>0</v>
      </c>
      <c r="AH465" s="20"/>
      <c r="AI465" s="23">
        <f t="shared" si="144"/>
        <v>0</v>
      </c>
      <c r="AJ465" s="21"/>
      <c r="AK465" s="24">
        <f t="shared" si="145"/>
        <v>0</v>
      </c>
      <c r="AM465" s="20"/>
      <c r="AN465" s="23">
        <f t="shared" si="146"/>
        <v>0</v>
      </c>
      <c r="AO465" s="21"/>
      <c r="AP465" s="24">
        <f t="shared" si="147"/>
        <v>0</v>
      </c>
      <c r="AR465" s="25">
        <f t="shared" si="148"/>
        <v>1</v>
      </c>
      <c r="AS465" s="24">
        <f t="shared" si="149"/>
        <v>0</v>
      </c>
      <c r="AU465" s="100">
        <f t="shared" si="150"/>
        <v>0</v>
      </c>
      <c r="AV465" s="24">
        <f t="shared" si="151"/>
        <v>0</v>
      </c>
    </row>
    <row r="466" spans="1:48" x14ac:dyDescent="0.3">
      <c r="A466" s="18"/>
      <c r="B466" s="26"/>
      <c r="C466" s="19"/>
      <c r="D466" s="20"/>
      <c r="E466" s="23">
        <f t="shared" si="133"/>
        <v>0</v>
      </c>
      <c r="F466" s="21"/>
      <c r="G466" s="24">
        <f t="shared" si="133"/>
        <v>0</v>
      </c>
      <c r="I466" s="20"/>
      <c r="J466" s="23">
        <f t="shared" si="134"/>
        <v>0</v>
      </c>
      <c r="K466" s="21"/>
      <c r="L466" s="24">
        <f t="shared" si="135"/>
        <v>0</v>
      </c>
      <c r="N466" s="20"/>
      <c r="O466" s="23">
        <f t="shared" si="136"/>
        <v>0</v>
      </c>
      <c r="P466" s="21"/>
      <c r="Q466" s="24">
        <f t="shared" si="137"/>
        <v>0</v>
      </c>
      <c r="S466" s="20"/>
      <c r="T466" s="23">
        <f t="shared" si="138"/>
        <v>0</v>
      </c>
      <c r="U466" s="21"/>
      <c r="V466" s="24">
        <f t="shared" si="139"/>
        <v>0</v>
      </c>
      <c r="X466" s="20"/>
      <c r="Y466" s="23">
        <f t="shared" si="140"/>
        <v>0</v>
      </c>
      <c r="Z466" s="21"/>
      <c r="AA466" s="24">
        <f t="shared" si="141"/>
        <v>0</v>
      </c>
      <c r="AC466" s="20"/>
      <c r="AD466" s="23">
        <f t="shared" si="142"/>
        <v>0</v>
      </c>
      <c r="AE466" s="21"/>
      <c r="AF466" s="24">
        <f t="shared" si="143"/>
        <v>0</v>
      </c>
      <c r="AH466" s="20"/>
      <c r="AI466" s="23">
        <f t="shared" si="144"/>
        <v>0</v>
      </c>
      <c r="AJ466" s="21"/>
      <c r="AK466" s="24">
        <f t="shared" si="145"/>
        <v>0</v>
      </c>
      <c r="AM466" s="20"/>
      <c r="AN466" s="23">
        <f t="shared" si="146"/>
        <v>0</v>
      </c>
      <c r="AO466" s="21"/>
      <c r="AP466" s="24">
        <f t="shared" si="147"/>
        <v>0</v>
      </c>
      <c r="AR466" s="25">
        <f t="shared" si="148"/>
        <v>1</v>
      </c>
      <c r="AS466" s="24">
        <f t="shared" si="149"/>
        <v>0</v>
      </c>
      <c r="AU466" s="100">
        <f t="shared" si="150"/>
        <v>0</v>
      </c>
      <c r="AV466" s="24">
        <f t="shared" si="151"/>
        <v>0</v>
      </c>
    </row>
    <row r="467" spans="1:48" x14ac:dyDescent="0.3">
      <c r="A467" s="18"/>
      <c r="B467" s="26"/>
      <c r="C467" s="19"/>
      <c r="D467" s="20"/>
      <c r="E467" s="23">
        <f t="shared" si="133"/>
        <v>0</v>
      </c>
      <c r="F467" s="21"/>
      <c r="G467" s="24">
        <f t="shared" si="133"/>
        <v>0</v>
      </c>
      <c r="I467" s="20"/>
      <c r="J467" s="23">
        <f t="shared" si="134"/>
        <v>0</v>
      </c>
      <c r="K467" s="21"/>
      <c r="L467" s="24">
        <f t="shared" si="135"/>
        <v>0</v>
      </c>
      <c r="N467" s="20"/>
      <c r="O467" s="23">
        <f t="shared" si="136"/>
        <v>0</v>
      </c>
      <c r="P467" s="21"/>
      <c r="Q467" s="24">
        <f t="shared" si="137"/>
        <v>0</v>
      </c>
      <c r="S467" s="20"/>
      <c r="T467" s="23">
        <f t="shared" si="138"/>
        <v>0</v>
      </c>
      <c r="U467" s="21"/>
      <c r="V467" s="24">
        <f t="shared" si="139"/>
        <v>0</v>
      </c>
      <c r="X467" s="20"/>
      <c r="Y467" s="23">
        <f t="shared" si="140"/>
        <v>0</v>
      </c>
      <c r="Z467" s="21"/>
      <c r="AA467" s="24">
        <f t="shared" si="141"/>
        <v>0</v>
      </c>
      <c r="AC467" s="20"/>
      <c r="AD467" s="23">
        <f t="shared" si="142"/>
        <v>0</v>
      </c>
      <c r="AE467" s="21"/>
      <c r="AF467" s="24">
        <f t="shared" si="143"/>
        <v>0</v>
      </c>
      <c r="AH467" s="20"/>
      <c r="AI467" s="23">
        <f t="shared" si="144"/>
        <v>0</v>
      </c>
      <c r="AJ467" s="21"/>
      <c r="AK467" s="24">
        <f t="shared" si="145"/>
        <v>0</v>
      </c>
      <c r="AM467" s="20"/>
      <c r="AN467" s="23">
        <f t="shared" si="146"/>
        <v>0</v>
      </c>
      <c r="AO467" s="21"/>
      <c r="AP467" s="24">
        <f t="shared" si="147"/>
        <v>0</v>
      </c>
      <c r="AR467" s="25">
        <f t="shared" si="148"/>
        <v>1</v>
      </c>
      <c r="AS467" s="24">
        <f t="shared" si="149"/>
        <v>0</v>
      </c>
      <c r="AU467" s="100">
        <f t="shared" si="150"/>
        <v>0</v>
      </c>
      <c r="AV467" s="24">
        <f t="shared" si="151"/>
        <v>0</v>
      </c>
    </row>
    <row r="468" spans="1:48" x14ac:dyDescent="0.3">
      <c r="A468" s="18"/>
      <c r="B468" s="26"/>
      <c r="C468" s="19"/>
      <c r="D468" s="20"/>
      <c r="E468" s="23">
        <f t="shared" si="133"/>
        <v>0</v>
      </c>
      <c r="F468" s="21"/>
      <c r="G468" s="24">
        <f t="shared" si="133"/>
        <v>0</v>
      </c>
      <c r="I468" s="20"/>
      <c r="J468" s="23">
        <f t="shared" si="134"/>
        <v>0</v>
      </c>
      <c r="K468" s="21"/>
      <c r="L468" s="24">
        <f t="shared" si="135"/>
        <v>0</v>
      </c>
      <c r="N468" s="20"/>
      <c r="O468" s="23">
        <f t="shared" si="136"/>
        <v>0</v>
      </c>
      <c r="P468" s="21"/>
      <c r="Q468" s="24">
        <f t="shared" si="137"/>
        <v>0</v>
      </c>
      <c r="S468" s="20"/>
      <c r="T468" s="23">
        <f t="shared" si="138"/>
        <v>0</v>
      </c>
      <c r="U468" s="21"/>
      <c r="V468" s="24">
        <f t="shared" si="139"/>
        <v>0</v>
      </c>
      <c r="X468" s="20"/>
      <c r="Y468" s="23">
        <f t="shared" si="140"/>
        <v>0</v>
      </c>
      <c r="Z468" s="21"/>
      <c r="AA468" s="24">
        <f t="shared" si="141"/>
        <v>0</v>
      </c>
      <c r="AC468" s="20"/>
      <c r="AD468" s="23">
        <f t="shared" si="142"/>
        <v>0</v>
      </c>
      <c r="AE468" s="21"/>
      <c r="AF468" s="24">
        <f t="shared" si="143"/>
        <v>0</v>
      </c>
      <c r="AH468" s="20"/>
      <c r="AI468" s="23">
        <f t="shared" si="144"/>
        <v>0</v>
      </c>
      <c r="AJ468" s="21"/>
      <c r="AK468" s="24">
        <f t="shared" si="145"/>
        <v>0</v>
      </c>
      <c r="AM468" s="20"/>
      <c r="AN468" s="23">
        <f t="shared" si="146"/>
        <v>0</v>
      </c>
      <c r="AO468" s="21"/>
      <c r="AP468" s="24">
        <f t="shared" si="147"/>
        <v>0</v>
      </c>
      <c r="AR468" s="25">
        <f t="shared" si="148"/>
        <v>1</v>
      </c>
      <c r="AS468" s="24">
        <f t="shared" si="149"/>
        <v>0</v>
      </c>
      <c r="AU468" s="100">
        <f t="shared" si="150"/>
        <v>0</v>
      </c>
      <c r="AV468" s="24">
        <f t="shared" si="151"/>
        <v>0</v>
      </c>
    </row>
    <row r="469" spans="1:48" x14ac:dyDescent="0.3">
      <c r="A469" s="18"/>
      <c r="B469" s="26"/>
      <c r="C469" s="19"/>
      <c r="D469" s="20"/>
      <c r="E469" s="23">
        <f t="shared" si="133"/>
        <v>0</v>
      </c>
      <c r="F469" s="21"/>
      <c r="G469" s="24">
        <f t="shared" si="133"/>
        <v>0</v>
      </c>
      <c r="I469" s="20"/>
      <c r="J469" s="23">
        <f t="shared" si="134"/>
        <v>0</v>
      </c>
      <c r="K469" s="21"/>
      <c r="L469" s="24">
        <f t="shared" si="135"/>
        <v>0</v>
      </c>
      <c r="N469" s="20"/>
      <c r="O469" s="23">
        <f t="shared" si="136"/>
        <v>0</v>
      </c>
      <c r="P469" s="21"/>
      <c r="Q469" s="24">
        <f t="shared" si="137"/>
        <v>0</v>
      </c>
      <c r="S469" s="20"/>
      <c r="T469" s="23">
        <f t="shared" si="138"/>
        <v>0</v>
      </c>
      <c r="U469" s="21"/>
      <c r="V469" s="24">
        <f t="shared" si="139"/>
        <v>0</v>
      </c>
      <c r="X469" s="20"/>
      <c r="Y469" s="23">
        <f t="shared" si="140"/>
        <v>0</v>
      </c>
      <c r="Z469" s="21"/>
      <c r="AA469" s="24">
        <f t="shared" si="141"/>
        <v>0</v>
      </c>
      <c r="AC469" s="20"/>
      <c r="AD469" s="23">
        <f t="shared" si="142"/>
        <v>0</v>
      </c>
      <c r="AE469" s="21"/>
      <c r="AF469" s="24">
        <f t="shared" si="143"/>
        <v>0</v>
      </c>
      <c r="AH469" s="20"/>
      <c r="AI469" s="23">
        <f t="shared" si="144"/>
        <v>0</v>
      </c>
      <c r="AJ469" s="21"/>
      <c r="AK469" s="24">
        <f t="shared" si="145"/>
        <v>0</v>
      </c>
      <c r="AM469" s="20"/>
      <c r="AN469" s="23">
        <f t="shared" si="146"/>
        <v>0</v>
      </c>
      <c r="AO469" s="21"/>
      <c r="AP469" s="24">
        <f t="shared" si="147"/>
        <v>0</v>
      </c>
      <c r="AR469" s="25">
        <f t="shared" si="148"/>
        <v>1</v>
      </c>
      <c r="AS469" s="24">
        <f t="shared" si="149"/>
        <v>0</v>
      </c>
      <c r="AU469" s="100">
        <f t="shared" si="150"/>
        <v>0</v>
      </c>
      <c r="AV469" s="24">
        <f t="shared" si="151"/>
        <v>0</v>
      </c>
    </row>
    <row r="470" spans="1:48" x14ac:dyDescent="0.3">
      <c r="A470" s="18"/>
      <c r="B470" s="26"/>
      <c r="C470" s="19"/>
      <c r="D470" s="20"/>
      <c r="E470" s="23">
        <f t="shared" si="133"/>
        <v>0</v>
      </c>
      <c r="F470" s="21"/>
      <c r="G470" s="24">
        <f t="shared" si="133"/>
        <v>0</v>
      </c>
      <c r="I470" s="20"/>
      <c r="J470" s="23">
        <f t="shared" si="134"/>
        <v>0</v>
      </c>
      <c r="K470" s="21"/>
      <c r="L470" s="24">
        <f t="shared" si="135"/>
        <v>0</v>
      </c>
      <c r="N470" s="20"/>
      <c r="O470" s="23">
        <f t="shared" si="136"/>
        <v>0</v>
      </c>
      <c r="P470" s="21"/>
      <c r="Q470" s="24">
        <f t="shared" si="137"/>
        <v>0</v>
      </c>
      <c r="S470" s="20"/>
      <c r="T470" s="23">
        <f t="shared" si="138"/>
        <v>0</v>
      </c>
      <c r="U470" s="21"/>
      <c r="V470" s="24">
        <f t="shared" si="139"/>
        <v>0</v>
      </c>
      <c r="X470" s="20"/>
      <c r="Y470" s="23">
        <f t="shared" si="140"/>
        <v>0</v>
      </c>
      <c r="Z470" s="21"/>
      <c r="AA470" s="24">
        <f t="shared" si="141"/>
        <v>0</v>
      </c>
      <c r="AC470" s="20"/>
      <c r="AD470" s="23">
        <f t="shared" si="142"/>
        <v>0</v>
      </c>
      <c r="AE470" s="21"/>
      <c r="AF470" s="24">
        <f t="shared" si="143"/>
        <v>0</v>
      </c>
      <c r="AH470" s="20"/>
      <c r="AI470" s="23">
        <f t="shared" si="144"/>
        <v>0</v>
      </c>
      <c r="AJ470" s="21"/>
      <c r="AK470" s="24">
        <f t="shared" si="145"/>
        <v>0</v>
      </c>
      <c r="AM470" s="20"/>
      <c r="AN470" s="23">
        <f t="shared" si="146"/>
        <v>0</v>
      </c>
      <c r="AO470" s="21"/>
      <c r="AP470" s="24">
        <f t="shared" si="147"/>
        <v>0</v>
      </c>
      <c r="AR470" s="25">
        <f t="shared" si="148"/>
        <v>1</v>
      </c>
      <c r="AS470" s="24">
        <f t="shared" si="149"/>
        <v>0</v>
      </c>
      <c r="AU470" s="100">
        <f t="shared" si="150"/>
        <v>0</v>
      </c>
      <c r="AV470" s="24">
        <f t="shared" si="151"/>
        <v>0</v>
      </c>
    </row>
    <row r="471" spans="1:48" x14ac:dyDescent="0.3">
      <c r="A471" s="18"/>
      <c r="B471" s="26"/>
      <c r="C471" s="19"/>
      <c r="D471" s="20"/>
      <c r="E471" s="23">
        <f t="shared" si="133"/>
        <v>0</v>
      </c>
      <c r="F471" s="21"/>
      <c r="G471" s="24">
        <f t="shared" si="133"/>
        <v>0</v>
      </c>
      <c r="I471" s="20"/>
      <c r="J471" s="23">
        <f t="shared" si="134"/>
        <v>0</v>
      </c>
      <c r="K471" s="21"/>
      <c r="L471" s="24">
        <f t="shared" si="135"/>
        <v>0</v>
      </c>
      <c r="N471" s="20"/>
      <c r="O471" s="23">
        <f t="shared" si="136"/>
        <v>0</v>
      </c>
      <c r="P471" s="21"/>
      <c r="Q471" s="24">
        <f t="shared" si="137"/>
        <v>0</v>
      </c>
      <c r="S471" s="20"/>
      <c r="T471" s="23">
        <f t="shared" si="138"/>
        <v>0</v>
      </c>
      <c r="U471" s="21"/>
      <c r="V471" s="24">
        <f t="shared" si="139"/>
        <v>0</v>
      </c>
      <c r="X471" s="20"/>
      <c r="Y471" s="23">
        <f t="shared" si="140"/>
        <v>0</v>
      </c>
      <c r="Z471" s="21"/>
      <c r="AA471" s="24">
        <f t="shared" si="141"/>
        <v>0</v>
      </c>
      <c r="AC471" s="20"/>
      <c r="AD471" s="23">
        <f t="shared" si="142"/>
        <v>0</v>
      </c>
      <c r="AE471" s="21"/>
      <c r="AF471" s="24">
        <f t="shared" si="143"/>
        <v>0</v>
      </c>
      <c r="AH471" s="20"/>
      <c r="AI471" s="23">
        <f t="shared" si="144"/>
        <v>0</v>
      </c>
      <c r="AJ471" s="21"/>
      <c r="AK471" s="24">
        <f t="shared" si="145"/>
        <v>0</v>
      </c>
      <c r="AM471" s="20"/>
      <c r="AN471" s="23">
        <f t="shared" si="146"/>
        <v>0</v>
      </c>
      <c r="AO471" s="21"/>
      <c r="AP471" s="24">
        <f t="shared" si="147"/>
        <v>0</v>
      </c>
      <c r="AR471" s="25">
        <f t="shared" si="148"/>
        <v>1</v>
      </c>
      <c r="AS471" s="24">
        <f t="shared" si="149"/>
        <v>0</v>
      </c>
      <c r="AU471" s="100">
        <f t="shared" si="150"/>
        <v>0</v>
      </c>
      <c r="AV471" s="24">
        <f t="shared" si="151"/>
        <v>0</v>
      </c>
    </row>
    <row r="472" spans="1:48" x14ac:dyDescent="0.3">
      <c r="A472" s="18"/>
      <c r="B472" s="26"/>
      <c r="C472" s="19"/>
      <c r="D472" s="20"/>
      <c r="E472" s="23">
        <f t="shared" si="133"/>
        <v>0</v>
      </c>
      <c r="F472" s="21"/>
      <c r="G472" s="24">
        <f t="shared" si="133"/>
        <v>0</v>
      </c>
      <c r="I472" s="20"/>
      <c r="J472" s="23">
        <f t="shared" si="134"/>
        <v>0</v>
      </c>
      <c r="K472" s="21"/>
      <c r="L472" s="24">
        <f t="shared" si="135"/>
        <v>0</v>
      </c>
      <c r="N472" s="20"/>
      <c r="O472" s="23">
        <f t="shared" si="136"/>
        <v>0</v>
      </c>
      <c r="P472" s="21"/>
      <c r="Q472" s="24">
        <f t="shared" si="137"/>
        <v>0</v>
      </c>
      <c r="S472" s="20"/>
      <c r="T472" s="23">
        <f t="shared" si="138"/>
        <v>0</v>
      </c>
      <c r="U472" s="21"/>
      <c r="V472" s="24">
        <f t="shared" si="139"/>
        <v>0</v>
      </c>
      <c r="X472" s="20"/>
      <c r="Y472" s="23">
        <f t="shared" si="140"/>
        <v>0</v>
      </c>
      <c r="Z472" s="21"/>
      <c r="AA472" s="24">
        <f t="shared" si="141"/>
        <v>0</v>
      </c>
      <c r="AC472" s="20"/>
      <c r="AD472" s="23">
        <f t="shared" si="142"/>
        <v>0</v>
      </c>
      <c r="AE472" s="21"/>
      <c r="AF472" s="24">
        <f t="shared" si="143"/>
        <v>0</v>
      </c>
      <c r="AH472" s="20"/>
      <c r="AI472" s="23">
        <f t="shared" si="144"/>
        <v>0</v>
      </c>
      <c r="AJ472" s="21"/>
      <c r="AK472" s="24">
        <f t="shared" si="145"/>
        <v>0</v>
      </c>
      <c r="AM472" s="20"/>
      <c r="AN472" s="23">
        <f t="shared" si="146"/>
        <v>0</v>
      </c>
      <c r="AO472" s="21"/>
      <c r="AP472" s="24">
        <f t="shared" si="147"/>
        <v>0</v>
      </c>
      <c r="AR472" s="25">
        <f t="shared" si="148"/>
        <v>1</v>
      </c>
      <c r="AS472" s="24">
        <f t="shared" si="149"/>
        <v>0</v>
      </c>
      <c r="AU472" s="100">
        <f t="shared" si="150"/>
        <v>0</v>
      </c>
      <c r="AV472" s="24">
        <f t="shared" si="151"/>
        <v>0</v>
      </c>
    </row>
    <row r="473" spans="1:48" x14ac:dyDescent="0.3">
      <c r="A473" s="18"/>
      <c r="B473" s="26"/>
      <c r="C473" s="19"/>
      <c r="D473" s="20"/>
      <c r="E473" s="23">
        <f t="shared" si="133"/>
        <v>0</v>
      </c>
      <c r="F473" s="21"/>
      <c r="G473" s="24">
        <f t="shared" si="133"/>
        <v>0</v>
      </c>
      <c r="I473" s="20"/>
      <c r="J473" s="23">
        <f t="shared" si="134"/>
        <v>0</v>
      </c>
      <c r="K473" s="21"/>
      <c r="L473" s="24">
        <f t="shared" si="135"/>
        <v>0</v>
      </c>
      <c r="N473" s="20"/>
      <c r="O473" s="23">
        <f t="shared" si="136"/>
        <v>0</v>
      </c>
      <c r="P473" s="21"/>
      <c r="Q473" s="24">
        <f t="shared" si="137"/>
        <v>0</v>
      </c>
      <c r="S473" s="20"/>
      <c r="T473" s="23">
        <f t="shared" si="138"/>
        <v>0</v>
      </c>
      <c r="U473" s="21"/>
      <c r="V473" s="24">
        <f t="shared" si="139"/>
        <v>0</v>
      </c>
      <c r="X473" s="20"/>
      <c r="Y473" s="23">
        <f t="shared" si="140"/>
        <v>0</v>
      </c>
      <c r="Z473" s="21"/>
      <c r="AA473" s="24">
        <f t="shared" si="141"/>
        <v>0</v>
      </c>
      <c r="AC473" s="20"/>
      <c r="AD473" s="23">
        <f t="shared" si="142"/>
        <v>0</v>
      </c>
      <c r="AE473" s="21"/>
      <c r="AF473" s="24">
        <f t="shared" si="143"/>
        <v>0</v>
      </c>
      <c r="AH473" s="20"/>
      <c r="AI473" s="23">
        <f t="shared" si="144"/>
        <v>0</v>
      </c>
      <c r="AJ473" s="21"/>
      <c r="AK473" s="24">
        <f t="shared" si="145"/>
        <v>0</v>
      </c>
      <c r="AM473" s="20"/>
      <c r="AN473" s="23">
        <f t="shared" si="146"/>
        <v>0</v>
      </c>
      <c r="AO473" s="21"/>
      <c r="AP473" s="24">
        <f t="shared" si="147"/>
        <v>0</v>
      </c>
      <c r="AR473" s="25">
        <f t="shared" si="148"/>
        <v>1</v>
      </c>
      <c r="AS473" s="24">
        <f t="shared" si="149"/>
        <v>0</v>
      </c>
      <c r="AU473" s="100">
        <f t="shared" si="150"/>
        <v>0</v>
      </c>
      <c r="AV473" s="24">
        <f t="shared" si="151"/>
        <v>0</v>
      </c>
    </row>
    <row r="474" spans="1:48" x14ac:dyDescent="0.3">
      <c r="A474" s="18"/>
      <c r="B474" s="26"/>
      <c r="C474" s="19"/>
      <c r="D474" s="20"/>
      <c r="E474" s="23">
        <f t="shared" si="133"/>
        <v>0</v>
      </c>
      <c r="F474" s="21"/>
      <c r="G474" s="24">
        <f t="shared" si="133"/>
        <v>0</v>
      </c>
      <c r="I474" s="20"/>
      <c r="J474" s="23">
        <f t="shared" si="134"/>
        <v>0</v>
      </c>
      <c r="K474" s="21"/>
      <c r="L474" s="24">
        <f t="shared" si="135"/>
        <v>0</v>
      </c>
      <c r="N474" s="20"/>
      <c r="O474" s="23">
        <f t="shared" si="136"/>
        <v>0</v>
      </c>
      <c r="P474" s="21"/>
      <c r="Q474" s="24">
        <f t="shared" si="137"/>
        <v>0</v>
      </c>
      <c r="S474" s="20"/>
      <c r="T474" s="23">
        <f t="shared" si="138"/>
        <v>0</v>
      </c>
      <c r="U474" s="21"/>
      <c r="V474" s="24">
        <f t="shared" si="139"/>
        <v>0</v>
      </c>
      <c r="X474" s="20"/>
      <c r="Y474" s="23">
        <f t="shared" si="140"/>
        <v>0</v>
      </c>
      <c r="Z474" s="21"/>
      <c r="AA474" s="24">
        <f t="shared" si="141"/>
        <v>0</v>
      </c>
      <c r="AC474" s="20"/>
      <c r="AD474" s="23">
        <f t="shared" si="142"/>
        <v>0</v>
      </c>
      <c r="AE474" s="21"/>
      <c r="AF474" s="24">
        <f t="shared" si="143"/>
        <v>0</v>
      </c>
      <c r="AH474" s="20"/>
      <c r="AI474" s="23">
        <f t="shared" si="144"/>
        <v>0</v>
      </c>
      <c r="AJ474" s="21"/>
      <c r="AK474" s="24">
        <f t="shared" si="145"/>
        <v>0</v>
      </c>
      <c r="AM474" s="20"/>
      <c r="AN474" s="23">
        <f t="shared" si="146"/>
        <v>0</v>
      </c>
      <c r="AO474" s="21"/>
      <c r="AP474" s="24">
        <f t="shared" si="147"/>
        <v>0</v>
      </c>
      <c r="AR474" s="25">
        <f t="shared" si="148"/>
        <v>1</v>
      </c>
      <c r="AS474" s="24">
        <f t="shared" si="149"/>
        <v>0</v>
      </c>
      <c r="AU474" s="100">
        <f t="shared" si="150"/>
        <v>0</v>
      </c>
      <c r="AV474" s="24">
        <f t="shared" si="151"/>
        <v>0</v>
      </c>
    </row>
    <row r="475" spans="1:48" x14ac:dyDescent="0.3">
      <c r="A475" s="18"/>
      <c r="B475" s="26"/>
      <c r="C475" s="19"/>
      <c r="D475" s="20"/>
      <c r="E475" s="23">
        <f t="shared" si="133"/>
        <v>0</v>
      </c>
      <c r="F475" s="21"/>
      <c r="G475" s="24">
        <f t="shared" si="133"/>
        <v>0</v>
      </c>
      <c r="I475" s="20"/>
      <c r="J475" s="23">
        <f t="shared" si="134"/>
        <v>0</v>
      </c>
      <c r="K475" s="21"/>
      <c r="L475" s="24">
        <f t="shared" si="135"/>
        <v>0</v>
      </c>
      <c r="N475" s="20"/>
      <c r="O475" s="23">
        <f t="shared" si="136"/>
        <v>0</v>
      </c>
      <c r="P475" s="21"/>
      <c r="Q475" s="24">
        <f t="shared" si="137"/>
        <v>0</v>
      </c>
      <c r="S475" s="20"/>
      <c r="T475" s="23">
        <f t="shared" si="138"/>
        <v>0</v>
      </c>
      <c r="U475" s="21"/>
      <c r="V475" s="24">
        <f t="shared" si="139"/>
        <v>0</v>
      </c>
      <c r="X475" s="20"/>
      <c r="Y475" s="23">
        <f t="shared" si="140"/>
        <v>0</v>
      </c>
      <c r="Z475" s="21"/>
      <c r="AA475" s="24">
        <f t="shared" si="141"/>
        <v>0</v>
      </c>
      <c r="AC475" s="20"/>
      <c r="AD475" s="23">
        <f t="shared" si="142"/>
        <v>0</v>
      </c>
      <c r="AE475" s="21"/>
      <c r="AF475" s="24">
        <f t="shared" si="143"/>
        <v>0</v>
      </c>
      <c r="AH475" s="20"/>
      <c r="AI475" s="23">
        <f t="shared" si="144"/>
        <v>0</v>
      </c>
      <c r="AJ475" s="21"/>
      <c r="AK475" s="24">
        <f t="shared" si="145"/>
        <v>0</v>
      </c>
      <c r="AM475" s="20"/>
      <c r="AN475" s="23">
        <f t="shared" si="146"/>
        <v>0</v>
      </c>
      <c r="AO475" s="21"/>
      <c r="AP475" s="24">
        <f t="shared" si="147"/>
        <v>0</v>
      </c>
      <c r="AR475" s="25">
        <f t="shared" si="148"/>
        <v>1</v>
      </c>
      <c r="AS475" s="24">
        <f t="shared" si="149"/>
        <v>0</v>
      </c>
      <c r="AU475" s="100">
        <f t="shared" si="150"/>
        <v>0</v>
      </c>
      <c r="AV475" s="24">
        <f t="shared" si="151"/>
        <v>0</v>
      </c>
    </row>
    <row r="476" spans="1:48" x14ac:dyDescent="0.3">
      <c r="A476" s="18"/>
      <c r="B476" s="26"/>
      <c r="C476" s="19"/>
      <c r="D476" s="20"/>
      <c r="E476" s="23">
        <f t="shared" si="133"/>
        <v>0</v>
      </c>
      <c r="F476" s="21"/>
      <c r="G476" s="24">
        <f t="shared" si="133"/>
        <v>0</v>
      </c>
      <c r="I476" s="20"/>
      <c r="J476" s="23">
        <f t="shared" si="134"/>
        <v>0</v>
      </c>
      <c r="K476" s="21"/>
      <c r="L476" s="24">
        <f t="shared" si="135"/>
        <v>0</v>
      </c>
      <c r="N476" s="20"/>
      <c r="O476" s="23">
        <f t="shared" si="136"/>
        <v>0</v>
      </c>
      <c r="P476" s="21"/>
      <c r="Q476" s="24">
        <f t="shared" si="137"/>
        <v>0</v>
      </c>
      <c r="S476" s="20"/>
      <c r="T476" s="23">
        <f t="shared" si="138"/>
        <v>0</v>
      </c>
      <c r="U476" s="21"/>
      <c r="V476" s="24">
        <f t="shared" si="139"/>
        <v>0</v>
      </c>
      <c r="X476" s="20"/>
      <c r="Y476" s="23">
        <f t="shared" si="140"/>
        <v>0</v>
      </c>
      <c r="Z476" s="21"/>
      <c r="AA476" s="24">
        <f t="shared" si="141"/>
        <v>0</v>
      </c>
      <c r="AC476" s="20"/>
      <c r="AD476" s="23">
        <f t="shared" si="142"/>
        <v>0</v>
      </c>
      <c r="AE476" s="21"/>
      <c r="AF476" s="24">
        <f t="shared" si="143"/>
        <v>0</v>
      </c>
      <c r="AH476" s="20"/>
      <c r="AI476" s="23">
        <f t="shared" si="144"/>
        <v>0</v>
      </c>
      <c r="AJ476" s="21"/>
      <c r="AK476" s="24">
        <f t="shared" si="145"/>
        <v>0</v>
      </c>
      <c r="AM476" s="20"/>
      <c r="AN476" s="23">
        <f t="shared" si="146"/>
        <v>0</v>
      </c>
      <c r="AO476" s="21"/>
      <c r="AP476" s="24">
        <f t="shared" si="147"/>
        <v>0</v>
      </c>
      <c r="AR476" s="25">
        <f t="shared" si="148"/>
        <v>1</v>
      </c>
      <c r="AS476" s="24">
        <f t="shared" si="149"/>
        <v>0</v>
      </c>
      <c r="AU476" s="100">
        <f t="shared" si="150"/>
        <v>0</v>
      </c>
      <c r="AV476" s="24">
        <f t="shared" si="151"/>
        <v>0</v>
      </c>
    </row>
    <row r="477" spans="1:48" x14ac:dyDescent="0.3">
      <c r="A477" s="18"/>
      <c r="B477" s="26"/>
      <c r="C477" s="19"/>
      <c r="D477" s="20"/>
      <c r="E477" s="23">
        <f t="shared" si="133"/>
        <v>0</v>
      </c>
      <c r="F477" s="21"/>
      <c r="G477" s="24">
        <f t="shared" si="133"/>
        <v>0</v>
      </c>
      <c r="I477" s="20"/>
      <c r="J477" s="23">
        <f t="shared" si="134"/>
        <v>0</v>
      </c>
      <c r="K477" s="21"/>
      <c r="L477" s="24">
        <f t="shared" si="135"/>
        <v>0</v>
      </c>
      <c r="N477" s="20"/>
      <c r="O477" s="23">
        <f t="shared" si="136"/>
        <v>0</v>
      </c>
      <c r="P477" s="21"/>
      <c r="Q477" s="24">
        <f t="shared" si="137"/>
        <v>0</v>
      </c>
      <c r="S477" s="20"/>
      <c r="T477" s="23">
        <f t="shared" si="138"/>
        <v>0</v>
      </c>
      <c r="U477" s="21"/>
      <c r="V477" s="24">
        <f t="shared" si="139"/>
        <v>0</v>
      </c>
      <c r="X477" s="20"/>
      <c r="Y477" s="23">
        <f t="shared" si="140"/>
        <v>0</v>
      </c>
      <c r="Z477" s="21"/>
      <c r="AA477" s="24">
        <f t="shared" si="141"/>
        <v>0</v>
      </c>
      <c r="AC477" s="20"/>
      <c r="AD477" s="23">
        <f t="shared" si="142"/>
        <v>0</v>
      </c>
      <c r="AE477" s="21"/>
      <c r="AF477" s="24">
        <f t="shared" si="143"/>
        <v>0</v>
      </c>
      <c r="AH477" s="20"/>
      <c r="AI477" s="23">
        <f t="shared" si="144"/>
        <v>0</v>
      </c>
      <c r="AJ477" s="21"/>
      <c r="AK477" s="24">
        <f t="shared" si="145"/>
        <v>0</v>
      </c>
      <c r="AM477" s="20"/>
      <c r="AN477" s="23">
        <f t="shared" si="146"/>
        <v>0</v>
      </c>
      <c r="AO477" s="21"/>
      <c r="AP477" s="24">
        <f t="shared" si="147"/>
        <v>0</v>
      </c>
      <c r="AR477" s="25">
        <f t="shared" si="148"/>
        <v>1</v>
      </c>
      <c r="AS477" s="24">
        <f t="shared" si="149"/>
        <v>0</v>
      </c>
      <c r="AU477" s="100">
        <f t="shared" si="150"/>
        <v>0</v>
      </c>
      <c r="AV477" s="24">
        <f t="shared" si="151"/>
        <v>0</v>
      </c>
    </row>
    <row r="478" spans="1:48" x14ac:dyDescent="0.3">
      <c r="A478" s="18"/>
      <c r="B478" s="26"/>
      <c r="C478" s="19"/>
      <c r="D478" s="20"/>
      <c r="E478" s="23">
        <f t="shared" si="133"/>
        <v>0</v>
      </c>
      <c r="F478" s="21"/>
      <c r="G478" s="24">
        <f t="shared" si="133"/>
        <v>0</v>
      </c>
      <c r="I478" s="20"/>
      <c r="J478" s="23">
        <f t="shared" si="134"/>
        <v>0</v>
      </c>
      <c r="K478" s="21"/>
      <c r="L478" s="24">
        <f t="shared" si="135"/>
        <v>0</v>
      </c>
      <c r="N478" s="20"/>
      <c r="O478" s="23">
        <f t="shared" si="136"/>
        <v>0</v>
      </c>
      <c r="P478" s="21"/>
      <c r="Q478" s="24">
        <f t="shared" si="137"/>
        <v>0</v>
      </c>
      <c r="S478" s="20"/>
      <c r="T478" s="23">
        <f t="shared" si="138"/>
        <v>0</v>
      </c>
      <c r="U478" s="21"/>
      <c r="V478" s="24">
        <f t="shared" si="139"/>
        <v>0</v>
      </c>
      <c r="X478" s="20"/>
      <c r="Y478" s="23">
        <f t="shared" si="140"/>
        <v>0</v>
      </c>
      <c r="Z478" s="21"/>
      <c r="AA478" s="24">
        <f t="shared" si="141"/>
        <v>0</v>
      </c>
      <c r="AC478" s="20"/>
      <c r="AD478" s="23">
        <f t="shared" si="142"/>
        <v>0</v>
      </c>
      <c r="AE478" s="21"/>
      <c r="AF478" s="24">
        <f t="shared" si="143"/>
        <v>0</v>
      </c>
      <c r="AH478" s="20"/>
      <c r="AI478" s="23">
        <f t="shared" si="144"/>
        <v>0</v>
      </c>
      <c r="AJ478" s="21"/>
      <c r="AK478" s="24">
        <f t="shared" si="145"/>
        <v>0</v>
      </c>
      <c r="AM478" s="20"/>
      <c r="AN478" s="23">
        <f t="shared" si="146"/>
        <v>0</v>
      </c>
      <c r="AO478" s="21"/>
      <c r="AP478" s="24">
        <f t="shared" si="147"/>
        <v>0</v>
      </c>
      <c r="AR478" s="25">
        <f t="shared" si="148"/>
        <v>1</v>
      </c>
      <c r="AS478" s="24">
        <f t="shared" si="149"/>
        <v>0</v>
      </c>
      <c r="AU478" s="100">
        <f t="shared" si="150"/>
        <v>0</v>
      </c>
      <c r="AV478" s="24">
        <f t="shared" si="151"/>
        <v>0</v>
      </c>
    </row>
    <row r="479" spans="1:48" x14ac:dyDescent="0.3">
      <c r="A479" s="18"/>
      <c r="B479" s="26"/>
      <c r="C479" s="19"/>
      <c r="D479" s="20"/>
      <c r="E479" s="23">
        <f t="shared" si="133"/>
        <v>0</v>
      </c>
      <c r="F479" s="21"/>
      <c r="G479" s="24">
        <f t="shared" si="133"/>
        <v>0</v>
      </c>
      <c r="I479" s="20"/>
      <c r="J479" s="23">
        <f t="shared" si="134"/>
        <v>0</v>
      </c>
      <c r="K479" s="21"/>
      <c r="L479" s="24">
        <f t="shared" si="135"/>
        <v>0</v>
      </c>
      <c r="N479" s="20"/>
      <c r="O479" s="23">
        <f t="shared" si="136"/>
        <v>0</v>
      </c>
      <c r="P479" s="21"/>
      <c r="Q479" s="24">
        <f t="shared" si="137"/>
        <v>0</v>
      </c>
      <c r="S479" s="20"/>
      <c r="T479" s="23">
        <f t="shared" si="138"/>
        <v>0</v>
      </c>
      <c r="U479" s="21"/>
      <c r="V479" s="24">
        <f t="shared" si="139"/>
        <v>0</v>
      </c>
      <c r="X479" s="20"/>
      <c r="Y479" s="23">
        <f t="shared" si="140"/>
        <v>0</v>
      </c>
      <c r="Z479" s="21"/>
      <c r="AA479" s="24">
        <f t="shared" si="141"/>
        <v>0</v>
      </c>
      <c r="AC479" s="20"/>
      <c r="AD479" s="23">
        <f t="shared" si="142"/>
        <v>0</v>
      </c>
      <c r="AE479" s="21"/>
      <c r="AF479" s="24">
        <f t="shared" si="143"/>
        <v>0</v>
      </c>
      <c r="AH479" s="20"/>
      <c r="AI479" s="23">
        <f t="shared" si="144"/>
        <v>0</v>
      </c>
      <c r="AJ479" s="21"/>
      <c r="AK479" s="24">
        <f t="shared" si="145"/>
        <v>0</v>
      </c>
      <c r="AM479" s="20"/>
      <c r="AN479" s="23">
        <f t="shared" si="146"/>
        <v>0</v>
      </c>
      <c r="AO479" s="21"/>
      <c r="AP479" s="24">
        <f t="shared" si="147"/>
        <v>0</v>
      </c>
      <c r="AR479" s="25">
        <f t="shared" si="148"/>
        <v>1</v>
      </c>
      <c r="AS479" s="24">
        <f t="shared" si="149"/>
        <v>0</v>
      </c>
      <c r="AU479" s="100">
        <f t="shared" si="150"/>
        <v>0</v>
      </c>
      <c r="AV479" s="24">
        <f t="shared" si="151"/>
        <v>0</v>
      </c>
    </row>
    <row r="480" spans="1:48" x14ac:dyDescent="0.3">
      <c r="A480" s="18"/>
      <c r="B480" s="26"/>
      <c r="C480" s="19"/>
      <c r="D480" s="20"/>
      <c r="E480" s="23">
        <f t="shared" si="133"/>
        <v>0</v>
      </c>
      <c r="F480" s="21"/>
      <c r="G480" s="24">
        <f t="shared" si="133"/>
        <v>0</v>
      </c>
      <c r="I480" s="20"/>
      <c r="J480" s="23">
        <f t="shared" si="134"/>
        <v>0</v>
      </c>
      <c r="K480" s="21"/>
      <c r="L480" s="24">
        <f t="shared" si="135"/>
        <v>0</v>
      </c>
      <c r="N480" s="20"/>
      <c r="O480" s="23">
        <f t="shared" si="136"/>
        <v>0</v>
      </c>
      <c r="P480" s="21"/>
      <c r="Q480" s="24">
        <f t="shared" si="137"/>
        <v>0</v>
      </c>
      <c r="S480" s="20"/>
      <c r="T480" s="23">
        <f t="shared" si="138"/>
        <v>0</v>
      </c>
      <c r="U480" s="21"/>
      <c r="V480" s="24">
        <f t="shared" si="139"/>
        <v>0</v>
      </c>
      <c r="X480" s="20"/>
      <c r="Y480" s="23">
        <f t="shared" si="140"/>
        <v>0</v>
      </c>
      <c r="Z480" s="21"/>
      <c r="AA480" s="24">
        <f t="shared" si="141"/>
        <v>0</v>
      </c>
      <c r="AC480" s="20"/>
      <c r="AD480" s="23">
        <f t="shared" si="142"/>
        <v>0</v>
      </c>
      <c r="AE480" s="21"/>
      <c r="AF480" s="24">
        <f t="shared" si="143"/>
        <v>0</v>
      </c>
      <c r="AH480" s="20"/>
      <c r="AI480" s="23">
        <f t="shared" si="144"/>
        <v>0</v>
      </c>
      <c r="AJ480" s="21"/>
      <c r="AK480" s="24">
        <f t="shared" si="145"/>
        <v>0</v>
      </c>
      <c r="AM480" s="20"/>
      <c r="AN480" s="23">
        <f t="shared" si="146"/>
        <v>0</v>
      </c>
      <c r="AO480" s="21"/>
      <c r="AP480" s="24">
        <f t="shared" si="147"/>
        <v>0</v>
      </c>
      <c r="AR480" s="25">
        <f t="shared" si="148"/>
        <v>1</v>
      </c>
      <c r="AS480" s="24">
        <f t="shared" si="149"/>
        <v>0</v>
      </c>
      <c r="AU480" s="100">
        <f t="shared" si="150"/>
        <v>0</v>
      </c>
      <c r="AV480" s="24">
        <f t="shared" si="151"/>
        <v>0</v>
      </c>
    </row>
    <row r="481" spans="1:48" x14ac:dyDescent="0.3">
      <c r="A481" s="18"/>
      <c r="B481" s="26"/>
      <c r="C481" s="19"/>
      <c r="D481" s="20"/>
      <c r="E481" s="23">
        <f t="shared" si="133"/>
        <v>0</v>
      </c>
      <c r="F481" s="21"/>
      <c r="G481" s="24">
        <f t="shared" si="133"/>
        <v>0</v>
      </c>
      <c r="I481" s="20"/>
      <c r="J481" s="23">
        <f t="shared" si="134"/>
        <v>0</v>
      </c>
      <c r="K481" s="21"/>
      <c r="L481" s="24">
        <f t="shared" si="135"/>
        <v>0</v>
      </c>
      <c r="N481" s="20"/>
      <c r="O481" s="23">
        <f t="shared" si="136"/>
        <v>0</v>
      </c>
      <c r="P481" s="21"/>
      <c r="Q481" s="24">
        <f t="shared" si="137"/>
        <v>0</v>
      </c>
      <c r="S481" s="20"/>
      <c r="T481" s="23">
        <f t="shared" si="138"/>
        <v>0</v>
      </c>
      <c r="U481" s="21"/>
      <c r="V481" s="24">
        <f t="shared" si="139"/>
        <v>0</v>
      </c>
      <c r="X481" s="20"/>
      <c r="Y481" s="23">
        <f t="shared" si="140"/>
        <v>0</v>
      </c>
      <c r="Z481" s="21"/>
      <c r="AA481" s="24">
        <f t="shared" si="141"/>
        <v>0</v>
      </c>
      <c r="AC481" s="20"/>
      <c r="AD481" s="23">
        <f t="shared" si="142"/>
        <v>0</v>
      </c>
      <c r="AE481" s="21"/>
      <c r="AF481" s="24">
        <f t="shared" si="143"/>
        <v>0</v>
      </c>
      <c r="AH481" s="20"/>
      <c r="AI481" s="23">
        <f t="shared" si="144"/>
        <v>0</v>
      </c>
      <c r="AJ481" s="21"/>
      <c r="AK481" s="24">
        <f t="shared" si="145"/>
        <v>0</v>
      </c>
      <c r="AM481" s="20"/>
      <c r="AN481" s="23">
        <f t="shared" si="146"/>
        <v>0</v>
      </c>
      <c r="AO481" s="21"/>
      <c r="AP481" s="24">
        <f t="shared" si="147"/>
        <v>0</v>
      </c>
      <c r="AR481" s="25">
        <f t="shared" si="148"/>
        <v>1</v>
      </c>
      <c r="AS481" s="24">
        <f t="shared" si="149"/>
        <v>0</v>
      </c>
      <c r="AU481" s="100">
        <f t="shared" si="150"/>
        <v>0</v>
      </c>
      <c r="AV481" s="24">
        <f t="shared" si="151"/>
        <v>0</v>
      </c>
    </row>
    <row r="482" spans="1:48" x14ac:dyDescent="0.3">
      <c r="A482" s="18"/>
      <c r="B482" s="26"/>
      <c r="C482" s="19"/>
      <c r="D482" s="20"/>
      <c r="E482" s="23">
        <f t="shared" si="133"/>
        <v>0</v>
      </c>
      <c r="F482" s="21"/>
      <c r="G482" s="24">
        <f t="shared" si="133"/>
        <v>0</v>
      </c>
      <c r="I482" s="20"/>
      <c r="J482" s="23">
        <f t="shared" si="134"/>
        <v>0</v>
      </c>
      <c r="K482" s="21"/>
      <c r="L482" s="24">
        <f t="shared" si="135"/>
        <v>0</v>
      </c>
      <c r="N482" s="20"/>
      <c r="O482" s="23">
        <f t="shared" si="136"/>
        <v>0</v>
      </c>
      <c r="P482" s="21"/>
      <c r="Q482" s="24">
        <f t="shared" si="137"/>
        <v>0</v>
      </c>
      <c r="S482" s="20"/>
      <c r="T482" s="23">
        <f t="shared" si="138"/>
        <v>0</v>
      </c>
      <c r="U482" s="21"/>
      <c r="V482" s="24">
        <f t="shared" si="139"/>
        <v>0</v>
      </c>
      <c r="X482" s="20"/>
      <c r="Y482" s="23">
        <f t="shared" si="140"/>
        <v>0</v>
      </c>
      <c r="Z482" s="21"/>
      <c r="AA482" s="24">
        <f t="shared" si="141"/>
        <v>0</v>
      </c>
      <c r="AC482" s="20"/>
      <c r="AD482" s="23">
        <f t="shared" si="142"/>
        <v>0</v>
      </c>
      <c r="AE482" s="21"/>
      <c r="AF482" s="24">
        <f t="shared" si="143"/>
        <v>0</v>
      </c>
      <c r="AH482" s="20"/>
      <c r="AI482" s="23">
        <f t="shared" si="144"/>
        <v>0</v>
      </c>
      <c r="AJ482" s="21"/>
      <c r="AK482" s="24">
        <f t="shared" si="145"/>
        <v>0</v>
      </c>
      <c r="AM482" s="20"/>
      <c r="AN482" s="23">
        <f t="shared" si="146"/>
        <v>0</v>
      </c>
      <c r="AO482" s="21"/>
      <c r="AP482" s="24">
        <f t="shared" si="147"/>
        <v>0</v>
      </c>
      <c r="AR482" s="25">
        <f t="shared" si="148"/>
        <v>1</v>
      </c>
      <c r="AS482" s="24">
        <f t="shared" si="149"/>
        <v>0</v>
      </c>
      <c r="AU482" s="100">
        <f t="shared" si="150"/>
        <v>0</v>
      </c>
      <c r="AV482" s="24">
        <f t="shared" si="151"/>
        <v>0</v>
      </c>
    </row>
    <row r="483" spans="1:48" x14ac:dyDescent="0.3">
      <c r="A483" s="18"/>
      <c r="B483" s="26"/>
      <c r="C483" s="19"/>
      <c r="D483" s="20"/>
      <c r="E483" s="23">
        <f t="shared" si="133"/>
        <v>0</v>
      </c>
      <c r="F483" s="21"/>
      <c r="G483" s="24">
        <f t="shared" si="133"/>
        <v>0</v>
      </c>
      <c r="I483" s="20"/>
      <c r="J483" s="23">
        <f t="shared" si="134"/>
        <v>0</v>
      </c>
      <c r="K483" s="21"/>
      <c r="L483" s="24">
        <f t="shared" si="135"/>
        <v>0</v>
      </c>
      <c r="N483" s="20"/>
      <c r="O483" s="23">
        <f t="shared" si="136"/>
        <v>0</v>
      </c>
      <c r="P483" s="21"/>
      <c r="Q483" s="24">
        <f t="shared" si="137"/>
        <v>0</v>
      </c>
      <c r="S483" s="20"/>
      <c r="T483" s="23">
        <f t="shared" si="138"/>
        <v>0</v>
      </c>
      <c r="U483" s="21"/>
      <c r="V483" s="24">
        <f t="shared" si="139"/>
        <v>0</v>
      </c>
      <c r="X483" s="20"/>
      <c r="Y483" s="23">
        <f t="shared" si="140"/>
        <v>0</v>
      </c>
      <c r="Z483" s="21"/>
      <c r="AA483" s="24">
        <f t="shared" si="141"/>
        <v>0</v>
      </c>
      <c r="AC483" s="20"/>
      <c r="AD483" s="23">
        <f t="shared" si="142"/>
        <v>0</v>
      </c>
      <c r="AE483" s="21"/>
      <c r="AF483" s="24">
        <f t="shared" si="143"/>
        <v>0</v>
      </c>
      <c r="AH483" s="20"/>
      <c r="AI483" s="23">
        <f t="shared" si="144"/>
        <v>0</v>
      </c>
      <c r="AJ483" s="21"/>
      <c r="AK483" s="24">
        <f t="shared" si="145"/>
        <v>0</v>
      </c>
      <c r="AM483" s="20"/>
      <c r="AN483" s="23">
        <f t="shared" si="146"/>
        <v>0</v>
      </c>
      <c r="AO483" s="21"/>
      <c r="AP483" s="24">
        <f t="shared" si="147"/>
        <v>0</v>
      </c>
      <c r="AR483" s="25">
        <f t="shared" si="148"/>
        <v>1</v>
      </c>
      <c r="AS483" s="24">
        <f t="shared" si="149"/>
        <v>0</v>
      </c>
      <c r="AU483" s="100">
        <f t="shared" si="150"/>
        <v>0</v>
      </c>
      <c r="AV483" s="24">
        <f t="shared" si="151"/>
        <v>0</v>
      </c>
    </row>
    <row r="484" spans="1:48" x14ac:dyDescent="0.3">
      <c r="A484" s="18"/>
      <c r="B484" s="26"/>
      <c r="C484" s="19"/>
      <c r="D484" s="20"/>
      <c r="E484" s="23">
        <f t="shared" si="133"/>
        <v>0</v>
      </c>
      <c r="F484" s="21"/>
      <c r="G484" s="24">
        <f t="shared" si="133"/>
        <v>0</v>
      </c>
      <c r="I484" s="20"/>
      <c r="J484" s="23">
        <f t="shared" si="134"/>
        <v>0</v>
      </c>
      <c r="K484" s="21"/>
      <c r="L484" s="24">
        <f t="shared" si="135"/>
        <v>0</v>
      </c>
      <c r="N484" s="20"/>
      <c r="O484" s="23">
        <f t="shared" si="136"/>
        <v>0</v>
      </c>
      <c r="P484" s="21"/>
      <c r="Q484" s="24">
        <f t="shared" si="137"/>
        <v>0</v>
      </c>
      <c r="S484" s="20"/>
      <c r="T484" s="23">
        <f t="shared" si="138"/>
        <v>0</v>
      </c>
      <c r="U484" s="21"/>
      <c r="V484" s="24">
        <f t="shared" si="139"/>
        <v>0</v>
      </c>
      <c r="X484" s="20"/>
      <c r="Y484" s="23">
        <f t="shared" si="140"/>
        <v>0</v>
      </c>
      <c r="Z484" s="21"/>
      <c r="AA484" s="24">
        <f t="shared" si="141"/>
        <v>0</v>
      </c>
      <c r="AC484" s="20"/>
      <c r="AD484" s="23">
        <f t="shared" si="142"/>
        <v>0</v>
      </c>
      <c r="AE484" s="21"/>
      <c r="AF484" s="24">
        <f t="shared" si="143"/>
        <v>0</v>
      </c>
      <c r="AH484" s="20"/>
      <c r="AI484" s="23">
        <f t="shared" si="144"/>
        <v>0</v>
      </c>
      <c r="AJ484" s="21"/>
      <c r="AK484" s="24">
        <f t="shared" si="145"/>
        <v>0</v>
      </c>
      <c r="AM484" s="20"/>
      <c r="AN484" s="23">
        <f t="shared" si="146"/>
        <v>0</v>
      </c>
      <c r="AO484" s="21"/>
      <c r="AP484" s="24">
        <f t="shared" si="147"/>
        <v>0</v>
      </c>
      <c r="AR484" s="25">
        <f t="shared" si="148"/>
        <v>1</v>
      </c>
      <c r="AS484" s="24">
        <f t="shared" si="149"/>
        <v>0</v>
      </c>
      <c r="AU484" s="100">
        <f t="shared" si="150"/>
        <v>0</v>
      </c>
      <c r="AV484" s="24">
        <f t="shared" si="151"/>
        <v>0</v>
      </c>
    </row>
    <row r="485" spans="1:48" x14ac:dyDescent="0.3">
      <c r="A485" s="18"/>
      <c r="B485" s="26"/>
      <c r="C485" s="19"/>
      <c r="D485" s="20"/>
      <c r="E485" s="23">
        <f t="shared" si="133"/>
        <v>0</v>
      </c>
      <c r="F485" s="21"/>
      <c r="G485" s="24">
        <f t="shared" si="133"/>
        <v>0</v>
      </c>
      <c r="I485" s="20"/>
      <c r="J485" s="23">
        <f t="shared" si="134"/>
        <v>0</v>
      </c>
      <c r="K485" s="21"/>
      <c r="L485" s="24">
        <f t="shared" si="135"/>
        <v>0</v>
      </c>
      <c r="N485" s="20"/>
      <c r="O485" s="23">
        <f t="shared" si="136"/>
        <v>0</v>
      </c>
      <c r="P485" s="21"/>
      <c r="Q485" s="24">
        <f t="shared" si="137"/>
        <v>0</v>
      </c>
      <c r="S485" s="20"/>
      <c r="T485" s="23">
        <f t="shared" si="138"/>
        <v>0</v>
      </c>
      <c r="U485" s="21"/>
      <c r="V485" s="24">
        <f t="shared" si="139"/>
        <v>0</v>
      </c>
      <c r="X485" s="20"/>
      <c r="Y485" s="23">
        <f t="shared" si="140"/>
        <v>0</v>
      </c>
      <c r="Z485" s="21"/>
      <c r="AA485" s="24">
        <f t="shared" si="141"/>
        <v>0</v>
      </c>
      <c r="AC485" s="20"/>
      <c r="AD485" s="23">
        <f t="shared" si="142"/>
        <v>0</v>
      </c>
      <c r="AE485" s="21"/>
      <c r="AF485" s="24">
        <f t="shared" si="143"/>
        <v>0</v>
      </c>
      <c r="AH485" s="20"/>
      <c r="AI485" s="23">
        <f t="shared" si="144"/>
        <v>0</v>
      </c>
      <c r="AJ485" s="21"/>
      <c r="AK485" s="24">
        <f t="shared" si="145"/>
        <v>0</v>
      </c>
      <c r="AM485" s="20"/>
      <c r="AN485" s="23">
        <f t="shared" si="146"/>
        <v>0</v>
      </c>
      <c r="AO485" s="21"/>
      <c r="AP485" s="24">
        <f t="shared" si="147"/>
        <v>0</v>
      </c>
      <c r="AR485" s="25">
        <f t="shared" si="148"/>
        <v>1</v>
      </c>
      <c r="AS485" s="24">
        <f t="shared" si="149"/>
        <v>0</v>
      </c>
      <c r="AU485" s="100">
        <f t="shared" si="150"/>
        <v>0</v>
      </c>
      <c r="AV485" s="24">
        <f t="shared" si="151"/>
        <v>0</v>
      </c>
    </row>
    <row r="486" spans="1:48" x14ac:dyDescent="0.3">
      <c r="A486" s="18"/>
      <c r="B486" s="26"/>
      <c r="C486" s="19"/>
      <c r="D486" s="20"/>
      <c r="E486" s="23">
        <f t="shared" si="133"/>
        <v>0</v>
      </c>
      <c r="F486" s="21"/>
      <c r="G486" s="24">
        <f t="shared" si="133"/>
        <v>0</v>
      </c>
      <c r="I486" s="20"/>
      <c r="J486" s="23">
        <f t="shared" si="134"/>
        <v>0</v>
      </c>
      <c r="K486" s="21"/>
      <c r="L486" s="24">
        <f t="shared" si="135"/>
        <v>0</v>
      </c>
      <c r="N486" s="20"/>
      <c r="O486" s="23">
        <f t="shared" si="136"/>
        <v>0</v>
      </c>
      <c r="P486" s="21"/>
      <c r="Q486" s="24">
        <f t="shared" si="137"/>
        <v>0</v>
      </c>
      <c r="S486" s="20"/>
      <c r="T486" s="23">
        <f t="shared" si="138"/>
        <v>0</v>
      </c>
      <c r="U486" s="21"/>
      <c r="V486" s="24">
        <f t="shared" si="139"/>
        <v>0</v>
      </c>
      <c r="X486" s="20"/>
      <c r="Y486" s="23">
        <f t="shared" si="140"/>
        <v>0</v>
      </c>
      <c r="Z486" s="21"/>
      <c r="AA486" s="24">
        <f t="shared" si="141"/>
        <v>0</v>
      </c>
      <c r="AC486" s="20"/>
      <c r="AD486" s="23">
        <f t="shared" si="142"/>
        <v>0</v>
      </c>
      <c r="AE486" s="21"/>
      <c r="AF486" s="24">
        <f t="shared" si="143"/>
        <v>0</v>
      </c>
      <c r="AH486" s="20"/>
      <c r="AI486" s="23">
        <f t="shared" si="144"/>
        <v>0</v>
      </c>
      <c r="AJ486" s="21"/>
      <c r="AK486" s="24">
        <f t="shared" si="145"/>
        <v>0</v>
      </c>
      <c r="AM486" s="20"/>
      <c r="AN486" s="23">
        <f t="shared" si="146"/>
        <v>0</v>
      </c>
      <c r="AO486" s="21"/>
      <c r="AP486" s="24">
        <f t="shared" si="147"/>
        <v>0</v>
      </c>
      <c r="AR486" s="25">
        <f t="shared" si="148"/>
        <v>1</v>
      </c>
      <c r="AS486" s="24">
        <f t="shared" si="149"/>
        <v>0</v>
      </c>
      <c r="AU486" s="100">
        <f t="shared" si="150"/>
        <v>0</v>
      </c>
      <c r="AV486" s="24">
        <f t="shared" si="151"/>
        <v>0</v>
      </c>
    </row>
    <row r="487" spans="1:48" x14ac:dyDescent="0.3">
      <c r="A487" s="18"/>
      <c r="B487" s="26"/>
      <c r="C487" s="19"/>
      <c r="D487" s="20"/>
      <c r="E487" s="23">
        <f t="shared" si="133"/>
        <v>0</v>
      </c>
      <c r="F487" s="21"/>
      <c r="G487" s="24">
        <f t="shared" si="133"/>
        <v>0</v>
      </c>
      <c r="I487" s="20"/>
      <c r="J487" s="23">
        <f t="shared" si="134"/>
        <v>0</v>
      </c>
      <c r="K487" s="21"/>
      <c r="L487" s="24">
        <f t="shared" si="135"/>
        <v>0</v>
      </c>
      <c r="N487" s="20"/>
      <c r="O487" s="23">
        <f t="shared" si="136"/>
        <v>0</v>
      </c>
      <c r="P487" s="21"/>
      <c r="Q487" s="24">
        <f t="shared" si="137"/>
        <v>0</v>
      </c>
      <c r="S487" s="20"/>
      <c r="T487" s="23">
        <f t="shared" si="138"/>
        <v>0</v>
      </c>
      <c r="U487" s="21"/>
      <c r="V487" s="24">
        <f t="shared" si="139"/>
        <v>0</v>
      </c>
      <c r="X487" s="20"/>
      <c r="Y487" s="23">
        <f t="shared" si="140"/>
        <v>0</v>
      </c>
      <c r="Z487" s="21"/>
      <c r="AA487" s="24">
        <f t="shared" si="141"/>
        <v>0</v>
      </c>
      <c r="AC487" s="20"/>
      <c r="AD487" s="23">
        <f t="shared" si="142"/>
        <v>0</v>
      </c>
      <c r="AE487" s="21"/>
      <c r="AF487" s="24">
        <f t="shared" si="143"/>
        <v>0</v>
      </c>
      <c r="AH487" s="20"/>
      <c r="AI487" s="23">
        <f t="shared" si="144"/>
        <v>0</v>
      </c>
      <c r="AJ487" s="21"/>
      <c r="AK487" s="24">
        <f t="shared" si="145"/>
        <v>0</v>
      </c>
      <c r="AM487" s="20"/>
      <c r="AN487" s="23">
        <f t="shared" si="146"/>
        <v>0</v>
      </c>
      <c r="AO487" s="21"/>
      <c r="AP487" s="24">
        <f t="shared" si="147"/>
        <v>0</v>
      </c>
      <c r="AR487" s="25">
        <f t="shared" si="148"/>
        <v>1</v>
      </c>
      <c r="AS487" s="24">
        <f t="shared" si="149"/>
        <v>0</v>
      </c>
      <c r="AU487" s="100">
        <f t="shared" si="150"/>
        <v>0</v>
      </c>
      <c r="AV487" s="24">
        <f t="shared" si="151"/>
        <v>0</v>
      </c>
    </row>
    <row r="488" spans="1:48" x14ac:dyDescent="0.3">
      <c r="A488" s="18"/>
      <c r="B488" s="26"/>
      <c r="C488" s="19"/>
      <c r="D488" s="20"/>
      <c r="E488" s="23">
        <f t="shared" si="133"/>
        <v>0</v>
      </c>
      <c r="F488" s="21"/>
      <c r="G488" s="24">
        <f t="shared" si="133"/>
        <v>0</v>
      </c>
      <c r="I488" s="20"/>
      <c r="J488" s="23">
        <f t="shared" si="134"/>
        <v>0</v>
      </c>
      <c r="K488" s="21"/>
      <c r="L488" s="24">
        <f t="shared" si="135"/>
        <v>0</v>
      </c>
      <c r="N488" s="20"/>
      <c r="O488" s="23">
        <f t="shared" si="136"/>
        <v>0</v>
      </c>
      <c r="P488" s="21"/>
      <c r="Q488" s="24">
        <f t="shared" si="137"/>
        <v>0</v>
      </c>
      <c r="S488" s="20"/>
      <c r="T488" s="23">
        <f t="shared" si="138"/>
        <v>0</v>
      </c>
      <c r="U488" s="21"/>
      <c r="V488" s="24">
        <f t="shared" si="139"/>
        <v>0</v>
      </c>
      <c r="X488" s="20"/>
      <c r="Y488" s="23">
        <f t="shared" si="140"/>
        <v>0</v>
      </c>
      <c r="Z488" s="21"/>
      <c r="AA488" s="24">
        <f t="shared" si="141"/>
        <v>0</v>
      </c>
      <c r="AC488" s="20"/>
      <c r="AD488" s="23">
        <f t="shared" si="142"/>
        <v>0</v>
      </c>
      <c r="AE488" s="21"/>
      <c r="AF488" s="24">
        <f t="shared" si="143"/>
        <v>0</v>
      </c>
      <c r="AH488" s="20"/>
      <c r="AI488" s="23">
        <f t="shared" si="144"/>
        <v>0</v>
      </c>
      <c r="AJ488" s="21"/>
      <c r="AK488" s="24">
        <f t="shared" si="145"/>
        <v>0</v>
      </c>
      <c r="AM488" s="20"/>
      <c r="AN488" s="23">
        <f t="shared" si="146"/>
        <v>0</v>
      </c>
      <c r="AO488" s="21"/>
      <c r="AP488" s="24">
        <f t="shared" si="147"/>
        <v>0</v>
      </c>
      <c r="AR488" s="25">
        <f t="shared" si="148"/>
        <v>1</v>
      </c>
      <c r="AS488" s="24">
        <f t="shared" si="149"/>
        <v>0</v>
      </c>
      <c r="AU488" s="100">
        <f t="shared" si="150"/>
        <v>0</v>
      </c>
      <c r="AV488" s="24">
        <f t="shared" si="151"/>
        <v>0</v>
      </c>
    </row>
    <row r="489" spans="1:48" x14ac:dyDescent="0.3">
      <c r="A489" s="18"/>
      <c r="B489" s="26"/>
      <c r="C489" s="19"/>
      <c r="D489" s="20"/>
      <c r="E489" s="23">
        <f t="shared" si="133"/>
        <v>0</v>
      </c>
      <c r="F489" s="21"/>
      <c r="G489" s="24">
        <f t="shared" si="133"/>
        <v>0</v>
      </c>
      <c r="I489" s="20"/>
      <c r="J489" s="23">
        <f t="shared" si="134"/>
        <v>0</v>
      </c>
      <c r="K489" s="21"/>
      <c r="L489" s="24">
        <f t="shared" si="135"/>
        <v>0</v>
      </c>
      <c r="N489" s="20"/>
      <c r="O489" s="23">
        <f t="shared" si="136"/>
        <v>0</v>
      </c>
      <c r="P489" s="21"/>
      <c r="Q489" s="24">
        <f t="shared" si="137"/>
        <v>0</v>
      </c>
      <c r="S489" s="20"/>
      <c r="T489" s="23">
        <f t="shared" si="138"/>
        <v>0</v>
      </c>
      <c r="U489" s="21"/>
      <c r="V489" s="24">
        <f t="shared" si="139"/>
        <v>0</v>
      </c>
      <c r="X489" s="20"/>
      <c r="Y489" s="23">
        <f t="shared" si="140"/>
        <v>0</v>
      </c>
      <c r="Z489" s="21"/>
      <c r="AA489" s="24">
        <f t="shared" si="141"/>
        <v>0</v>
      </c>
      <c r="AC489" s="20"/>
      <c r="AD489" s="23">
        <f t="shared" si="142"/>
        <v>0</v>
      </c>
      <c r="AE489" s="21"/>
      <c r="AF489" s="24">
        <f t="shared" si="143"/>
        <v>0</v>
      </c>
      <c r="AH489" s="20"/>
      <c r="AI489" s="23">
        <f t="shared" si="144"/>
        <v>0</v>
      </c>
      <c r="AJ489" s="21"/>
      <c r="AK489" s="24">
        <f t="shared" si="145"/>
        <v>0</v>
      </c>
      <c r="AM489" s="20"/>
      <c r="AN489" s="23">
        <f t="shared" si="146"/>
        <v>0</v>
      </c>
      <c r="AO489" s="21"/>
      <c r="AP489" s="24">
        <f t="shared" si="147"/>
        <v>0</v>
      </c>
      <c r="AR489" s="25">
        <f t="shared" si="148"/>
        <v>1</v>
      </c>
      <c r="AS489" s="24">
        <f t="shared" si="149"/>
        <v>0</v>
      </c>
      <c r="AU489" s="100">
        <f t="shared" si="150"/>
        <v>0</v>
      </c>
      <c r="AV489" s="24">
        <f t="shared" si="151"/>
        <v>0</v>
      </c>
    </row>
    <row r="490" spans="1:48" x14ac:dyDescent="0.3">
      <c r="A490" s="18"/>
      <c r="B490" s="26"/>
      <c r="C490" s="19"/>
      <c r="D490" s="20"/>
      <c r="E490" s="23">
        <f t="shared" si="133"/>
        <v>0</v>
      </c>
      <c r="F490" s="21"/>
      <c r="G490" s="24">
        <f t="shared" si="133"/>
        <v>0</v>
      </c>
      <c r="I490" s="20"/>
      <c r="J490" s="23">
        <f t="shared" si="134"/>
        <v>0</v>
      </c>
      <c r="K490" s="21"/>
      <c r="L490" s="24">
        <f t="shared" si="135"/>
        <v>0</v>
      </c>
      <c r="N490" s="20"/>
      <c r="O490" s="23">
        <f t="shared" si="136"/>
        <v>0</v>
      </c>
      <c r="P490" s="21"/>
      <c r="Q490" s="24">
        <f t="shared" si="137"/>
        <v>0</v>
      </c>
      <c r="S490" s="20"/>
      <c r="T490" s="23">
        <f t="shared" si="138"/>
        <v>0</v>
      </c>
      <c r="U490" s="21"/>
      <c r="V490" s="24">
        <f t="shared" si="139"/>
        <v>0</v>
      </c>
      <c r="X490" s="20"/>
      <c r="Y490" s="23">
        <f t="shared" si="140"/>
        <v>0</v>
      </c>
      <c r="Z490" s="21"/>
      <c r="AA490" s="24">
        <f t="shared" si="141"/>
        <v>0</v>
      </c>
      <c r="AC490" s="20"/>
      <c r="AD490" s="23">
        <f t="shared" si="142"/>
        <v>0</v>
      </c>
      <c r="AE490" s="21"/>
      <c r="AF490" s="24">
        <f t="shared" si="143"/>
        <v>0</v>
      </c>
      <c r="AH490" s="20"/>
      <c r="AI490" s="23">
        <f t="shared" si="144"/>
        <v>0</v>
      </c>
      <c r="AJ490" s="21"/>
      <c r="AK490" s="24">
        <f t="shared" si="145"/>
        <v>0</v>
      </c>
      <c r="AM490" s="20"/>
      <c r="AN490" s="23">
        <f t="shared" si="146"/>
        <v>0</v>
      </c>
      <c r="AO490" s="21"/>
      <c r="AP490" s="24">
        <f t="shared" si="147"/>
        <v>0</v>
      </c>
      <c r="AR490" s="25">
        <f t="shared" si="148"/>
        <v>1</v>
      </c>
      <c r="AS490" s="24">
        <f t="shared" si="149"/>
        <v>0</v>
      </c>
      <c r="AU490" s="100">
        <f t="shared" si="150"/>
        <v>0</v>
      </c>
      <c r="AV490" s="24">
        <f t="shared" si="151"/>
        <v>0</v>
      </c>
    </row>
    <row r="491" spans="1:48" x14ac:dyDescent="0.3">
      <c r="A491" s="18"/>
      <c r="B491" s="26"/>
      <c r="C491" s="19"/>
      <c r="D491" s="20"/>
      <c r="E491" s="23">
        <f t="shared" si="133"/>
        <v>0</v>
      </c>
      <c r="F491" s="21"/>
      <c r="G491" s="24">
        <f t="shared" si="133"/>
        <v>0</v>
      </c>
      <c r="I491" s="20"/>
      <c r="J491" s="23">
        <f t="shared" si="134"/>
        <v>0</v>
      </c>
      <c r="K491" s="21"/>
      <c r="L491" s="24">
        <f t="shared" si="135"/>
        <v>0</v>
      </c>
      <c r="N491" s="20"/>
      <c r="O491" s="23">
        <f t="shared" si="136"/>
        <v>0</v>
      </c>
      <c r="P491" s="21"/>
      <c r="Q491" s="24">
        <f t="shared" si="137"/>
        <v>0</v>
      </c>
      <c r="S491" s="20"/>
      <c r="T491" s="23">
        <f t="shared" si="138"/>
        <v>0</v>
      </c>
      <c r="U491" s="21"/>
      <c r="V491" s="24">
        <f t="shared" si="139"/>
        <v>0</v>
      </c>
      <c r="X491" s="20"/>
      <c r="Y491" s="23">
        <f t="shared" si="140"/>
        <v>0</v>
      </c>
      <c r="Z491" s="21"/>
      <c r="AA491" s="24">
        <f t="shared" si="141"/>
        <v>0</v>
      </c>
      <c r="AC491" s="20"/>
      <c r="AD491" s="23">
        <f t="shared" si="142"/>
        <v>0</v>
      </c>
      <c r="AE491" s="21"/>
      <c r="AF491" s="24">
        <f t="shared" si="143"/>
        <v>0</v>
      </c>
      <c r="AH491" s="20"/>
      <c r="AI491" s="23">
        <f t="shared" si="144"/>
        <v>0</v>
      </c>
      <c r="AJ491" s="21"/>
      <c r="AK491" s="24">
        <f t="shared" si="145"/>
        <v>0</v>
      </c>
      <c r="AM491" s="20"/>
      <c r="AN491" s="23">
        <f t="shared" si="146"/>
        <v>0</v>
      </c>
      <c r="AO491" s="21"/>
      <c r="AP491" s="24">
        <f t="shared" si="147"/>
        <v>0</v>
      </c>
      <c r="AR491" s="25">
        <f t="shared" si="148"/>
        <v>1</v>
      </c>
      <c r="AS491" s="24">
        <f t="shared" si="149"/>
        <v>0</v>
      </c>
      <c r="AU491" s="100">
        <f t="shared" si="150"/>
        <v>0</v>
      </c>
      <c r="AV491" s="24">
        <f t="shared" si="151"/>
        <v>0</v>
      </c>
    </row>
    <row r="492" spans="1:48" x14ac:dyDescent="0.3">
      <c r="A492" s="18"/>
      <c r="B492" s="26"/>
      <c r="C492" s="19"/>
      <c r="D492" s="20"/>
      <c r="E492" s="23">
        <f t="shared" si="133"/>
        <v>0</v>
      </c>
      <c r="F492" s="21"/>
      <c r="G492" s="24">
        <f t="shared" si="133"/>
        <v>0</v>
      </c>
      <c r="I492" s="20"/>
      <c r="J492" s="23">
        <f t="shared" si="134"/>
        <v>0</v>
      </c>
      <c r="K492" s="21"/>
      <c r="L492" s="24">
        <f t="shared" si="135"/>
        <v>0</v>
      </c>
      <c r="N492" s="20"/>
      <c r="O492" s="23">
        <f t="shared" si="136"/>
        <v>0</v>
      </c>
      <c r="P492" s="21"/>
      <c r="Q492" s="24">
        <f t="shared" si="137"/>
        <v>0</v>
      </c>
      <c r="S492" s="20"/>
      <c r="T492" s="23">
        <f t="shared" si="138"/>
        <v>0</v>
      </c>
      <c r="U492" s="21"/>
      <c r="V492" s="24">
        <f t="shared" si="139"/>
        <v>0</v>
      </c>
      <c r="X492" s="20"/>
      <c r="Y492" s="23">
        <f t="shared" si="140"/>
        <v>0</v>
      </c>
      <c r="Z492" s="21"/>
      <c r="AA492" s="24">
        <f t="shared" si="141"/>
        <v>0</v>
      </c>
      <c r="AC492" s="20"/>
      <c r="AD492" s="23">
        <f t="shared" si="142"/>
        <v>0</v>
      </c>
      <c r="AE492" s="21"/>
      <c r="AF492" s="24">
        <f t="shared" si="143"/>
        <v>0</v>
      </c>
      <c r="AH492" s="20"/>
      <c r="AI492" s="23">
        <f t="shared" si="144"/>
        <v>0</v>
      </c>
      <c r="AJ492" s="21"/>
      <c r="AK492" s="24">
        <f t="shared" si="145"/>
        <v>0</v>
      </c>
      <c r="AM492" s="20"/>
      <c r="AN492" s="23">
        <f t="shared" si="146"/>
        <v>0</v>
      </c>
      <c r="AO492" s="21"/>
      <c r="AP492" s="24">
        <f t="shared" si="147"/>
        <v>0</v>
      </c>
      <c r="AR492" s="25">
        <f t="shared" si="148"/>
        <v>1</v>
      </c>
      <c r="AS492" s="24">
        <f t="shared" si="149"/>
        <v>0</v>
      </c>
      <c r="AU492" s="100">
        <f t="shared" si="150"/>
        <v>0</v>
      </c>
      <c r="AV492" s="24">
        <f t="shared" si="151"/>
        <v>0</v>
      </c>
    </row>
    <row r="493" spans="1:48" x14ac:dyDescent="0.3">
      <c r="A493" s="18"/>
      <c r="B493" s="26"/>
      <c r="C493" s="19"/>
      <c r="D493" s="20"/>
      <c r="E493" s="23">
        <f t="shared" si="133"/>
        <v>0</v>
      </c>
      <c r="F493" s="21"/>
      <c r="G493" s="24">
        <f t="shared" si="133"/>
        <v>0</v>
      </c>
      <c r="I493" s="20"/>
      <c r="J493" s="23">
        <f t="shared" si="134"/>
        <v>0</v>
      </c>
      <c r="K493" s="21"/>
      <c r="L493" s="24">
        <f t="shared" si="135"/>
        <v>0</v>
      </c>
      <c r="N493" s="20"/>
      <c r="O493" s="23">
        <f t="shared" si="136"/>
        <v>0</v>
      </c>
      <c r="P493" s="21"/>
      <c r="Q493" s="24">
        <f t="shared" si="137"/>
        <v>0</v>
      </c>
      <c r="S493" s="20"/>
      <c r="T493" s="23">
        <f t="shared" si="138"/>
        <v>0</v>
      </c>
      <c r="U493" s="21"/>
      <c r="V493" s="24">
        <f t="shared" si="139"/>
        <v>0</v>
      </c>
      <c r="X493" s="20"/>
      <c r="Y493" s="23">
        <f t="shared" si="140"/>
        <v>0</v>
      </c>
      <c r="Z493" s="21"/>
      <c r="AA493" s="24">
        <f t="shared" si="141"/>
        <v>0</v>
      </c>
      <c r="AC493" s="20"/>
      <c r="AD493" s="23">
        <f t="shared" si="142"/>
        <v>0</v>
      </c>
      <c r="AE493" s="21"/>
      <c r="AF493" s="24">
        <f t="shared" si="143"/>
        <v>0</v>
      </c>
      <c r="AH493" s="20"/>
      <c r="AI493" s="23">
        <f t="shared" si="144"/>
        <v>0</v>
      </c>
      <c r="AJ493" s="21"/>
      <c r="AK493" s="24">
        <f t="shared" si="145"/>
        <v>0</v>
      </c>
      <c r="AM493" s="20"/>
      <c r="AN493" s="23">
        <f t="shared" si="146"/>
        <v>0</v>
      </c>
      <c r="AO493" s="21"/>
      <c r="AP493" s="24">
        <f t="shared" si="147"/>
        <v>0</v>
      </c>
      <c r="AR493" s="25">
        <f t="shared" si="148"/>
        <v>1</v>
      </c>
      <c r="AS493" s="24">
        <f t="shared" si="149"/>
        <v>0</v>
      </c>
      <c r="AU493" s="100">
        <f t="shared" si="150"/>
        <v>0</v>
      </c>
      <c r="AV493" s="24">
        <f t="shared" si="151"/>
        <v>0</v>
      </c>
    </row>
    <row r="494" spans="1:48" x14ac:dyDescent="0.3">
      <c r="A494" s="18"/>
      <c r="B494" s="26"/>
      <c r="C494" s="19"/>
      <c r="D494" s="20"/>
      <c r="E494" s="23">
        <f t="shared" si="133"/>
        <v>0</v>
      </c>
      <c r="F494" s="21"/>
      <c r="G494" s="24">
        <f t="shared" si="133"/>
        <v>0</v>
      </c>
      <c r="I494" s="20"/>
      <c r="J494" s="23">
        <f t="shared" si="134"/>
        <v>0</v>
      </c>
      <c r="K494" s="21"/>
      <c r="L494" s="24">
        <f t="shared" si="135"/>
        <v>0</v>
      </c>
      <c r="N494" s="20"/>
      <c r="O494" s="23">
        <f t="shared" si="136"/>
        <v>0</v>
      </c>
      <c r="P494" s="21"/>
      <c r="Q494" s="24">
        <f t="shared" si="137"/>
        <v>0</v>
      </c>
      <c r="S494" s="20"/>
      <c r="T494" s="23">
        <f t="shared" si="138"/>
        <v>0</v>
      </c>
      <c r="U494" s="21"/>
      <c r="V494" s="24">
        <f t="shared" si="139"/>
        <v>0</v>
      </c>
      <c r="X494" s="20"/>
      <c r="Y494" s="23">
        <f t="shared" si="140"/>
        <v>0</v>
      </c>
      <c r="Z494" s="21"/>
      <c r="AA494" s="24">
        <f t="shared" si="141"/>
        <v>0</v>
      </c>
      <c r="AC494" s="20"/>
      <c r="AD494" s="23">
        <f t="shared" si="142"/>
        <v>0</v>
      </c>
      <c r="AE494" s="21"/>
      <c r="AF494" s="24">
        <f t="shared" si="143"/>
        <v>0</v>
      </c>
      <c r="AH494" s="20"/>
      <c r="AI494" s="23">
        <f t="shared" si="144"/>
        <v>0</v>
      </c>
      <c r="AJ494" s="21"/>
      <c r="AK494" s="24">
        <f t="shared" si="145"/>
        <v>0</v>
      </c>
      <c r="AM494" s="20"/>
      <c r="AN494" s="23">
        <f t="shared" si="146"/>
        <v>0</v>
      </c>
      <c r="AO494" s="21"/>
      <c r="AP494" s="24">
        <f t="shared" si="147"/>
        <v>0</v>
      </c>
      <c r="AR494" s="25">
        <f t="shared" si="148"/>
        <v>1</v>
      </c>
      <c r="AS494" s="24">
        <f t="shared" si="149"/>
        <v>0</v>
      </c>
      <c r="AU494" s="100">
        <f t="shared" si="150"/>
        <v>0</v>
      </c>
      <c r="AV494" s="24">
        <f t="shared" si="151"/>
        <v>0</v>
      </c>
    </row>
    <row r="495" spans="1:48" x14ac:dyDescent="0.3">
      <c r="A495" s="18"/>
      <c r="B495" s="26"/>
      <c r="C495" s="19"/>
      <c r="D495" s="20"/>
      <c r="E495" s="23">
        <f t="shared" si="133"/>
        <v>0</v>
      </c>
      <c r="F495" s="21"/>
      <c r="G495" s="24">
        <f t="shared" si="133"/>
        <v>0</v>
      </c>
      <c r="I495" s="20"/>
      <c r="J495" s="23">
        <f t="shared" si="134"/>
        <v>0</v>
      </c>
      <c r="K495" s="21"/>
      <c r="L495" s="24">
        <f t="shared" si="135"/>
        <v>0</v>
      </c>
      <c r="N495" s="20"/>
      <c r="O495" s="23">
        <f t="shared" si="136"/>
        <v>0</v>
      </c>
      <c r="P495" s="21"/>
      <c r="Q495" s="24">
        <f t="shared" si="137"/>
        <v>0</v>
      </c>
      <c r="S495" s="20"/>
      <c r="T495" s="23">
        <f t="shared" si="138"/>
        <v>0</v>
      </c>
      <c r="U495" s="21"/>
      <c r="V495" s="24">
        <f t="shared" si="139"/>
        <v>0</v>
      </c>
      <c r="X495" s="20"/>
      <c r="Y495" s="23">
        <f t="shared" si="140"/>
        <v>0</v>
      </c>
      <c r="Z495" s="21"/>
      <c r="AA495" s="24">
        <f t="shared" si="141"/>
        <v>0</v>
      </c>
      <c r="AC495" s="20"/>
      <c r="AD495" s="23">
        <f t="shared" si="142"/>
        <v>0</v>
      </c>
      <c r="AE495" s="21"/>
      <c r="AF495" s="24">
        <f t="shared" si="143"/>
        <v>0</v>
      </c>
      <c r="AH495" s="20"/>
      <c r="AI495" s="23">
        <f t="shared" si="144"/>
        <v>0</v>
      </c>
      <c r="AJ495" s="21"/>
      <c r="AK495" s="24">
        <f t="shared" si="145"/>
        <v>0</v>
      </c>
      <c r="AM495" s="20"/>
      <c r="AN495" s="23">
        <f t="shared" si="146"/>
        <v>0</v>
      </c>
      <c r="AO495" s="21"/>
      <c r="AP495" s="24">
        <f t="shared" si="147"/>
        <v>0</v>
      </c>
      <c r="AR495" s="25">
        <f t="shared" si="148"/>
        <v>1</v>
      </c>
      <c r="AS495" s="24">
        <f t="shared" si="149"/>
        <v>0</v>
      </c>
      <c r="AU495" s="100">
        <f t="shared" si="150"/>
        <v>0</v>
      </c>
      <c r="AV495" s="24">
        <f t="shared" si="151"/>
        <v>0</v>
      </c>
    </row>
    <row r="496" spans="1:48" x14ac:dyDescent="0.3">
      <c r="A496" s="18"/>
      <c r="B496" s="26"/>
      <c r="C496" s="19"/>
      <c r="D496" s="20"/>
      <c r="E496" s="23">
        <f t="shared" si="133"/>
        <v>0</v>
      </c>
      <c r="F496" s="21"/>
      <c r="G496" s="24">
        <f t="shared" si="133"/>
        <v>0</v>
      </c>
      <c r="I496" s="20"/>
      <c r="J496" s="23">
        <f t="shared" si="134"/>
        <v>0</v>
      </c>
      <c r="K496" s="21"/>
      <c r="L496" s="24">
        <f t="shared" si="135"/>
        <v>0</v>
      </c>
      <c r="N496" s="20"/>
      <c r="O496" s="23">
        <f t="shared" si="136"/>
        <v>0</v>
      </c>
      <c r="P496" s="21"/>
      <c r="Q496" s="24">
        <f t="shared" si="137"/>
        <v>0</v>
      </c>
      <c r="S496" s="20"/>
      <c r="T496" s="23">
        <f t="shared" si="138"/>
        <v>0</v>
      </c>
      <c r="U496" s="21"/>
      <c r="V496" s="24">
        <f t="shared" si="139"/>
        <v>0</v>
      </c>
      <c r="X496" s="20"/>
      <c r="Y496" s="23">
        <f t="shared" si="140"/>
        <v>0</v>
      </c>
      <c r="Z496" s="21"/>
      <c r="AA496" s="24">
        <f t="shared" si="141"/>
        <v>0</v>
      </c>
      <c r="AC496" s="20"/>
      <c r="AD496" s="23">
        <f t="shared" si="142"/>
        <v>0</v>
      </c>
      <c r="AE496" s="21"/>
      <c r="AF496" s="24">
        <f t="shared" si="143"/>
        <v>0</v>
      </c>
      <c r="AH496" s="20"/>
      <c r="AI496" s="23">
        <f t="shared" si="144"/>
        <v>0</v>
      </c>
      <c r="AJ496" s="21"/>
      <c r="AK496" s="24">
        <f t="shared" si="145"/>
        <v>0</v>
      </c>
      <c r="AM496" s="20"/>
      <c r="AN496" s="23">
        <f t="shared" si="146"/>
        <v>0</v>
      </c>
      <c r="AO496" s="21"/>
      <c r="AP496" s="24">
        <f t="shared" si="147"/>
        <v>0</v>
      </c>
      <c r="AR496" s="25">
        <f t="shared" si="148"/>
        <v>1</v>
      </c>
      <c r="AS496" s="24">
        <f t="shared" si="149"/>
        <v>0</v>
      </c>
      <c r="AU496" s="100">
        <f t="shared" si="150"/>
        <v>0</v>
      </c>
      <c r="AV496" s="24">
        <f t="shared" si="151"/>
        <v>0</v>
      </c>
    </row>
    <row r="497" spans="1:48" x14ac:dyDescent="0.3">
      <c r="A497" s="18"/>
      <c r="B497" s="26"/>
      <c r="C497" s="19"/>
      <c r="D497" s="20"/>
      <c r="E497" s="23">
        <f t="shared" si="133"/>
        <v>0</v>
      </c>
      <c r="F497" s="21"/>
      <c r="G497" s="24">
        <f t="shared" si="133"/>
        <v>0</v>
      </c>
      <c r="I497" s="20"/>
      <c r="J497" s="23">
        <f t="shared" si="134"/>
        <v>0</v>
      </c>
      <c r="K497" s="21"/>
      <c r="L497" s="24">
        <f t="shared" si="135"/>
        <v>0</v>
      </c>
      <c r="N497" s="20"/>
      <c r="O497" s="23">
        <f t="shared" si="136"/>
        <v>0</v>
      </c>
      <c r="P497" s="21"/>
      <c r="Q497" s="24">
        <f t="shared" si="137"/>
        <v>0</v>
      </c>
      <c r="S497" s="20"/>
      <c r="T497" s="23">
        <f t="shared" si="138"/>
        <v>0</v>
      </c>
      <c r="U497" s="21"/>
      <c r="V497" s="24">
        <f t="shared" si="139"/>
        <v>0</v>
      </c>
      <c r="X497" s="20"/>
      <c r="Y497" s="23">
        <f t="shared" si="140"/>
        <v>0</v>
      </c>
      <c r="Z497" s="21"/>
      <c r="AA497" s="24">
        <f t="shared" si="141"/>
        <v>0</v>
      </c>
      <c r="AC497" s="20"/>
      <c r="AD497" s="23">
        <f t="shared" si="142"/>
        <v>0</v>
      </c>
      <c r="AE497" s="21"/>
      <c r="AF497" s="24">
        <f t="shared" si="143"/>
        <v>0</v>
      </c>
      <c r="AH497" s="20"/>
      <c r="AI497" s="23">
        <f t="shared" si="144"/>
        <v>0</v>
      </c>
      <c r="AJ497" s="21"/>
      <c r="AK497" s="24">
        <f t="shared" si="145"/>
        <v>0</v>
      </c>
      <c r="AM497" s="20"/>
      <c r="AN497" s="23">
        <f t="shared" si="146"/>
        <v>0</v>
      </c>
      <c r="AO497" s="21"/>
      <c r="AP497" s="24">
        <f t="shared" si="147"/>
        <v>0</v>
      </c>
      <c r="AR497" s="25">
        <f t="shared" si="148"/>
        <v>1</v>
      </c>
      <c r="AS497" s="24">
        <f t="shared" si="149"/>
        <v>0</v>
      </c>
      <c r="AU497" s="100">
        <f t="shared" si="150"/>
        <v>0</v>
      </c>
      <c r="AV497" s="24">
        <f t="shared" si="151"/>
        <v>0</v>
      </c>
    </row>
    <row r="498" spans="1:48" x14ac:dyDescent="0.3">
      <c r="A498" s="18"/>
      <c r="B498" s="26"/>
      <c r="C498" s="19"/>
      <c r="D498" s="20"/>
      <c r="E498" s="23">
        <f t="shared" si="133"/>
        <v>0</v>
      </c>
      <c r="F498" s="21"/>
      <c r="G498" s="24">
        <f t="shared" si="133"/>
        <v>0</v>
      </c>
      <c r="I498" s="20"/>
      <c r="J498" s="23">
        <f t="shared" si="134"/>
        <v>0</v>
      </c>
      <c r="K498" s="21"/>
      <c r="L498" s="24">
        <f t="shared" si="135"/>
        <v>0</v>
      </c>
      <c r="N498" s="20"/>
      <c r="O498" s="23">
        <f t="shared" si="136"/>
        <v>0</v>
      </c>
      <c r="P498" s="21"/>
      <c r="Q498" s="24">
        <f t="shared" si="137"/>
        <v>0</v>
      </c>
      <c r="S498" s="20"/>
      <c r="T498" s="23">
        <f t="shared" si="138"/>
        <v>0</v>
      </c>
      <c r="U498" s="21"/>
      <c r="V498" s="24">
        <f t="shared" si="139"/>
        <v>0</v>
      </c>
      <c r="X498" s="20"/>
      <c r="Y498" s="23">
        <f t="shared" si="140"/>
        <v>0</v>
      </c>
      <c r="Z498" s="21"/>
      <c r="AA498" s="24">
        <f t="shared" si="141"/>
        <v>0</v>
      </c>
      <c r="AC498" s="20"/>
      <c r="AD498" s="23">
        <f t="shared" si="142"/>
        <v>0</v>
      </c>
      <c r="AE498" s="21"/>
      <c r="AF498" s="24">
        <f t="shared" si="143"/>
        <v>0</v>
      </c>
      <c r="AH498" s="20"/>
      <c r="AI498" s="23">
        <f t="shared" si="144"/>
        <v>0</v>
      </c>
      <c r="AJ498" s="21"/>
      <c r="AK498" s="24">
        <f t="shared" si="145"/>
        <v>0</v>
      </c>
      <c r="AM498" s="20"/>
      <c r="AN498" s="23">
        <f t="shared" si="146"/>
        <v>0</v>
      </c>
      <c r="AO498" s="21"/>
      <c r="AP498" s="24">
        <f t="shared" si="147"/>
        <v>0</v>
      </c>
      <c r="AR498" s="25">
        <f t="shared" si="148"/>
        <v>1</v>
      </c>
      <c r="AS498" s="24">
        <f t="shared" si="149"/>
        <v>0</v>
      </c>
      <c r="AU498" s="100">
        <f t="shared" si="150"/>
        <v>0</v>
      </c>
      <c r="AV498" s="24">
        <f t="shared" si="151"/>
        <v>0</v>
      </c>
    </row>
    <row r="499" spans="1:48" x14ac:dyDescent="0.3">
      <c r="A499" s="18"/>
      <c r="B499" s="26"/>
      <c r="C499" s="19"/>
      <c r="D499" s="20"/>
      <c r="E499" s="23">
        <f t="shared" si="133"/>
        <v>0</v>
      </c>
      <c r="F499" s="21"/>
      <c r="G499" s="24">
        <f t="shared" si="133"/>
        <v>0</v>
      </c>
      <c r="I499" s="20"/>
      <c r="J499" s="23">
        <f t="shared" si="134"/>
        <v>0</v>
      </c>
      <c r="K499" s="21"/>
      <c r="L499" s="24">
        <f t="shared" si="135"/>
        <v>0</v>
      </c>
      <c r="N499" s="20"/>
      <c r="O499" s="23">
        <f t="shared" si="136"/>
        <v>0</v>
      </c>
      <c r="P499" s="21"/>
      <c r="Q499" s="24">
        <f t="shared" si="137"/>
        <v>0</v>
      </c>
      <c r="S499" s="20"/>
      <c r="T499" s="23">
        <f t="shared" si="138"/>
        <v>0</v>
      </c>
      <c r="U499" s="21"/>
      <c r="V499" s="24">
        <f t="shared" si="139"/>
        <v>0</v>
      </c>
      <c r="X499" s="20"/>
      <c r="Y499" s="23">
        <f t="shared" si="140"/>
        <v>0</v>
      </c>
      <c r="Z499" s="21"/>
      <c r="AA499" s="24">
        <f t="shared" si="141"/>
        <v>0</v>
      </c>
      <c r="AC499" s="20"/>
      <c r="AD499" s="23">
        <f t="shared" si="142"/>
        <v>0</v>
      </c>
      <c r="AE499" s="21"/>
      <c r="AF499" s="24">
        <f t="shared" si="143"/>
        <v>0</v>
      </c>
      <c r="AH499" s="20"/>
      <c r="AI499" s="23">
        <f t="shared" si="144"/>
        <v>0</v>
      </c>
      <c r="AJ499" s="21"/>
      <c r="AK499" s="24">
        <f t="shared" si="145"/>
        <v>0</v>
      </c>
      <c r="AM499" s="20"/>
      <c r="AN499" s="23">
        <f t="shared" si="146"/>
        <v>0</v>
      </c>
      <c r="AO499" s="21"/>
      <c r="AP499" s="24">
        <f t="shared" si="147"/>
        <v>0</v>
      </c>
      <c r="AR499" s="25">
        <f t="shared" si="148"/>
        <v>1</v>
      </c>
      <c r="AS499" s="24">
        <f t="shared" si="149"/>
        <v>0</v>
      </c>
      <c r="AU499" s="100">
        <f t="shared" si="150"/>
        <v>0</v>
      </c>
      <c r="AV499" s="24">
        <f t="shared" si="151"/>
        <v>0</v>
      </c>
    </row>
    <row r="500" spans="1:48" x14ac:dyDescent="0.3">
      <c r="A500" s="18"/>
      <c r="B500" s="26"/>
      <c r="C500" s="19"/>
      <c r="D500" s="20"/>
      <c r="E500" s="23">
        <f t="shared" si="133"/>
        <v>0</v>
      </c>
      <c r="F500" s="21"/>
      <c r="G500" s="24">
        <f t="shared" si="133"/>
        <v>0</v>
      </c>
      <c r="I500" s="20"/>
      <c r="J500" s="23">
        <f t="shared" si="134"/>
        <v>0</v>
      </c>
      <c r="K500" s="21"/>
      <c r="L500" s="24">
        <f t="shared" si="135"/>
        <v>0</v>
      </c>
      <c r="N500" s="20"/>
      <c r="O500" s="23">
        <f t="shared" si="136"/>
        <v>0</v>
      </c>
      <c r="P500" s="21"/>
      <c r="Q500" s="24">
        <f t="shared" si="137"/>
        <v>0</v>
      </c>
      <c r="S500" s="20"/>
      <c r="T500" s="23">
        <f t="shared" si="138"/>
        <v>0</v>
      </c>
      <c r="U500" s="21"/>
      <c r="V500" s="24">
        <f t="shared" si="139"/>
        <v>0</v>
      </c>
      <c r="X500" s="20"/>
      <c r="Y500" s="23">
        <f t="shared" si="140"/>
        <v>0</v>
      </c>
      <c r="Z500" s="21"/>
      <c r="AA500" s="24">
        <f t="shared" si="141"/>
        <v>0</v>
      </c>
      <c r="AC500" s="20"/>
      <c r="AD500" s="23">
        <f t="shared" si="142"/>
        <v>0</v>
      </c>
      <c r="AE500" s="21"/>
      <c r="AF500" s="24">
        <f t="shared" si="143"/>
        <v>0</v>
      </c>
      <c r="AH500" s="20"/>
      <c r="AI500" s="23">
        <f t="shared" si="144"/>
        <v>0</v>
      </c>
      <c r="AJ500" s="21"/>
      <c r="AK500" s="24">
        <f t="shared" si="145"/>
        <v>0</v>
      </c>
      <c r="AM500" s="20"/>
      <c r="AN500" s="23">
        <f t="shared" si="146"/>
        <v>0</v>
      </c>
      <c r="AO500" s="21"/>
      <c r="AP500" s="24">
        <f t="shared" si="147"/>
        <v>0</v>
      </c>
      <c r="AR500" s="25">
        <f t="shared" si="148"/>
        <v>1</v>
      </c>
      <c r="AS500" s="24">
        <f t="shared" si="149"/>
        <v>0</v>
      </c>
      <c r="AU500" s="100">
        <f t="shared" si="150"/>
        <v>0</v>
      </c>
      <c r="AV500" s="24">
        <f t="shared" si="151"/>
        <v>0</v>
      </c>
    </row>
    <row r="501" spans="1:48" x14ac:dyDescent="0.3">
      <c r="A501" s="18"/>
      <c r="B501" s="26"/>
      <c r="C501" s="19"/>
      <c r="D501" s="20"/>
      <c r="E501" s="23">
        <f t="shared" si="133"/>
        <v>0</v>
      </c>
      <c r="F501" s="21"/>
      <c r="G501" s="24">
        <f t="shared" si="133"/>
        <v>0</v>
      </c>
      <c r="I501" s="20"/>
      <c r="J501" s="23">
        <f t="shared" si="134"/>
        <v>0</v>
      </c>
      <c r="K501" s="21"/>
      <c r="L501" s="24">
        <f t="shared" si="135"/>
        <v>0</v>
      </c>
      <c r="N501" s="20"/>
      <c r="O501" s="23">
        <f t="shared" si="136"/>
        <v>0</v>
      </c>
      <c r="P501" s="21"/>
      <c r="Q501" s="24">
        <f t="shared" si="137"/>
        <v>0</v>
      </c>
      <c r="S501" s="20"/>
      <c r="T501" s="23">
        <f t="shared" si="138"/>
        <v>0</v>
      </c>
      <c r="U501" s="21"/>
      <c r="V501" s="24">
        <f t="shared" si="139"/>
        <v>0</v>
      </c>
      <c r="X501" s="20"/>
      <c r="Y501" s="23">
        <f t="shared" si="140"/>
        <v>0</v>
      </c>
      <c r="Z501" s="21"/>
      <c r="AA501" s="24">
        <f t="shared" si="141"/>
        <v>0</v>
      </c>
      <c r="AC501" s="20"/>
      <c r="AD501" s="23">
        <f t="shared" si="142"/>
        <v>0</v>
      </c>
      <c r="AE501" s="21"/>
      <c r="AF501" s="24">
        <f t="shared" si="143"/>
        <v>0</v>
      </c>
      <c r="AH501" s="20"/>
      <c r="AI501" s="23">
        <f t="shared" si="144"/>
        <v>0</v>
      </c>
      <c r="AJ501" s="21"/>
      <c r="AK501" s="24">
        <f t="shared" si="145"/>
        <v>0</v>
      </c>
      <c r="AM501" s="20"/>
      <c r="AN501" s="23">
        <f t="shared" si="146"/>
        <v>0</v>
      </c>
      <c r="AO501" s="21"/>
      <c r="AP501" s="24">
        <f t="shared" si="147"/>
        <v>0</v>
      </c>
      <c r="AR501" s="25">
        <f t="shared" si="148"/>
        <v>1</v>
      </c>
      <c r="AS501" s="24">
        <f t="shared" si="149"/>
        <v>0</v>
      </c>
      <c r="AU501" s="100">
        <f t="shared" si="150"/>
        <v>0</v>
      </c>
      <c r="AV501" s="24">
        <f t="shared" si="151"/>
        <v>0</v>
      </c>
    </row>
    <row r="502" spans="1:48" x14ac:dyDescent="0.3">
      <c r="A502" s="18"/>
      <c r="B502" s="26"/>
      <c r="C502" s="19"/>
      <c r="D502" s="20"/>
      <c r="E502" s="23">
        <f t="shared" si="133"/>
        <v>0</v>
      </c>
      <c r="F502" s="21"/>
      <c r="G502" s="24">
        <f t="shared" si="133"/>
        <v>0</v>
      </c>
      <c r="I502" s="20"/>
      <c r="J502" s="23">
        <f t="shared" si="134"/>
        <v>0</v>
      </c>
      <c r="K502" s="21"/>
      <c r="L502" s="24">
        <f t="shared" si="135"/>
        <v>0</v>
      </c>
      <c r="N502" s="20"/>
      <c r="O502" s="23">
        <f t="shared" si="136"/>
        <v>0</v>
      </c>
      <c r="P502" s="21"/>
      <c r="Q502" s="24">
        <f t="shared" si="137"/>
        <v>0</v>
      </c>
      <c r="S502" s="20"/>
      <c r="T502" s="23">
        <f t="shared" si="138"/>
        <v>0</v>
      </c>
      <c r="U502" s="21"/>
      <c r="V502" s="24">
        <f t="shared" si="139"/>
        <v>0</v>
      </c>
      <c r="X502" s="20"/>
      <c r="Y502" s="23">
        <f t="shared" si="140"/>
        <v>0</v>
      </c>
      <c r="Z502" s="21"/>
      <c r="AA502" s="24">
        <f t="shared" si="141"/>
        <v>0</v>
      </c>
      <c r="AC502" s="20"/>
      <c r="AD502" s="23">
        <f t="shared" si="142"/>
        <v>0</v>
      </c>
      <c r="AE502" s="21"/>
      <c r="AF502" s="24">
        <f t="shared" si="143"/>
        <v>0</v>
      </c>
      <c r="AH502" s="20"/>
      <c r="AI502" s="23">
        <f t="shared" si="144"/>
        <v>0</v>
      </c>
      <c r="AJ502" s="21"/>
      <c r="AK502" s="24">
        <f t="shared" si="145"/>
        <v>0</v>
      </c>
      <c r="AM502" s="20"/>
      <c r="AN502" s="23">
        <f t="shared" si="146"/>
        <v>0</v>
      </c>
      <c r="AO502" s="21"/>
      <c r="AP502" s="24">
        <f t="shared" si="147"/>
        <v>0</v>
      </c>
      <c r="AR502" s="25">
        <f t="shared" si="148"/>
        <v>1</v>
      </c>
      <c r="AS502" s="24">
        <f t="shared" si="149"/>
        <v>0</v>
      </c>
      <c r="AU502" s="100">
        <f t="shared" si="150"/>
        <v>0</v>
      </c>
      <c r="AV502" s="24">
        <f t="shared" si="151"/>
        <v>0</v>
      </c>
    </row>
    <row r="503" spans="1:48" x14ac:dyDescent="0.3">
      <c r="A503" s="18"/>
      <c r="B503" s="26"/>
      <c r="C503" s="19"/>
      <c r="D503" s="20"/>
      <c r="E503" s="23">
        <f t="shared" ref="E503:E508" si="152">+$C503*D503</f>
        <v>0</v>
      </c>
      <c r="F503" s="21"/>
      <c r="G503" s="24">
        <f t="shared" ref="G503:G508" si="153">+$C503*F503</f>
        <v>0</v>
      </c>
      <c r="I503" s="20"/>
      <c r="J503" s="23">
        <f t="shared" ref="J503:J508" si="154">+$C503*I503</f>
        <v>0</v>
      </c>
      <c r="K503" s="21"/>
      <c r="L503" s="24">
        <f t="shared" ref="L503:L508" si="155">+$C503*K503</f>
        <v>0</v>
      </c>
      <c r="N503" s="20"/>
      <c r="O503" s="23">
        <f t="shared" ref="O503:O508" si="156">+$C503*N503</f>
        <v>0</v>
      </c>
      <c r="P503" s="21"/>
      <c r="Q503" s="24">
        <f t="shared" ref="Q503:Q508" si="157">+$C503*P503</f>
        <v>0</v>
      </c>
      <c r="S503" s="20"/>
      <c r="T503" s="23">
        <f t="shared" ref="T503:T508" si="158">+$C503*S503</f>
        <v>0</v>
      </c>
      <c r="U503" s="21"/>
      <c r="V503" s="24">
        <f t="shared" ref="V503:V508" si="159">+$C503*U503</f>
        <v>0</v>
      </c>
      <c r="X503" s="20"/>
      <c r="Y503" s="23">
        <f t="shared" ref="Y503:Y508" si="160">+$C503*X503</f>
        <v>0</v>
      </c>
      <c r="Z503" s="21"/>
      <c r="AA503" s="24">
        <f t="shared" ref="AA503:AA508" si="161">+$C503*Z503</f>
        <v>0</v>
      </c>
      <c r="AC503" s="20"/>
      <c r="AD503" s="23">
        <f t="shared" ref="AD503:AD508" si="162">+$C503*AC503</f>
        <v>0</v>
      </c>
      <c r="AE503" s="21"/>
      <c r="AF503" s="24">
        <f t="shared" ref="AF503:AF508" si="163">+$C503*AE503</f>
        <v>0</v>
      </c>
      <c r="AH503" s="20"/>
      <c r="AI503" s="23">
        <f t="shared" si="144"/>
        <v>0</v>
      </c>
      <c r="AJ503" s="21"/>
      <c r="AK503" s="24">
        <f t="shared" si="145"/>
        <v>0</v>
      </c>
      <c r="AM503" s="20"/>
      <c r="AN503" s="23">
        <f t="shared" si="146"/>
        <v>0</v>
      </c>
      <c r="AO503" s="21"/>
      <c r="AP503" s="24">
        <f t="shared" si="147"/>
        <v>0</v>
      </c>
      <c r="AR503" s="25">
        <f t="shared" si="148"/>
        <v>1</v>
      </c>
      <c r="AS503" s="24">
        <f t="shared" si="149"/>
        <v>0</v>
      </c>
      <c r="AU503" s="100">
        <f t="shared" si="150"/>
        <v>0</v>
      </c>
      <c r="AV503" s="24">
        <f t="shared" si="151"/>
        <v>0</v>
      </c>
    </row>
    <row r="504" spans="1:48" x14ac:dyDescent="0.3">
      <c r="A504" s="18"/>
      <c r="B504" s="26"/>
      <c r="C504" s="19"/>
      <c r="D504" s="20"/>
      <c r="E504" s="23">
        <f t="shared" si="152"/>
        <v>0</v>
      </c>
      <c r="F504" s="21"/>
      <c r="G504" s="24">
        <f t="shared" si="153"/>
        <v>0</v>
      </c>
      <c r="I504" s="20"/>
      <c r="J504" s="23">
        <f t="shared" si="154"/>
        <v>0</v>
      </c>
      <c r="K504" s="21"/>
      <c r="L504" s="24">
        <f t="shared" si="155"/>
        <v>0</v>
      </c>
      <c r="N504" s="20"/>
      <c r="O504" s="23">
        <f t="shared" si="156"/>
        <v>0</v>
      </c>
      <c r="P504" s="21"/>
      <c r="Q504" s="24">
        <f t="shared" si="157"/>
        <v>0</v>
      </c>
      <c r="S504" s="20"/>
      <c r="T504" s="23">
        <f t="shared" si="158"/>
        <v>0</v>
      </c>
      <c r="U504" s="21"/>
      <c r="V504" s="24">
        <f t="shared" si="159"/>
        <v>0</v>
      </c>
      <c r="X504" s="20"/>
      <c r="Y504" s="23">
        <f t="shared" si="160"/>
        <v>0</v>
      </c>
      <c r="Z504" s="21"/>
      <c r="AA504" s="24">
        <f t="shared" si="161"/>
        <v>0</v>
      </c>
      <c r="AC504" s="20"/>
      <c r="AD504" s="23">
        <f t="shared" si="162"/>
        <v>0</v>
      </c>
      <c r="AE504" s="21"/>
      <c r="AF504" s="24">
        <f t="shared" si="163"/>
        <v>0</v>
      </c>
      <c r="AH504" s="20"/>
      <c r="AI504" s="23">
        <f t="shared" si="144"/>
        <v>0</v>
      </c>
      <c r="AJ504" s="21"/>
      <c r="AK504" s="24">
        <f t="shared" si="145"/>
        <v>0</v>
      </c>
      <c r="AM504" s="20"/>
      <c r="AN504" s="23">
        <f t="shared" si="146"/>
        <v>0</v>
      </c>
      <c r="AO504" s="21"/>
      <c r="AP504" s="24">
        <f t="shared" si="147"/>
        <v>0</v>
      </c>
      <c r="AR504" s="25">
        <f t="shared" si="148"/>
        <v>1</v>
      </c>
      <c r="AS504" s="24">
        <f t="shared" si="149"/>
        <v>0</v>
      </c>
      <c r="AU504" s="100">
        <f t="shared" si="150"/>
        <v>0</v>
      </c>
      <c r="AV504" s="24">
        <f t="shared" si="151"/>
        <v>0</v>
      </c>
    </row>
    <row r="505" spans="1:48" x14ac:dyDescent="0.3">
      <c r="A505" s="18"/>
      <c r="B505" s="26"/>
      <c r="C505" s="19"/>
      <c r="D505" s="20"/>
      <c r="E505" s="23">
        <f t="shared" si="152"/>
        <v>0</v>
      </c>
      <c r="F505" s="21"/>
      <c r="G505" s="24">
        <f t="shared" si="153"/>
        <v>0</v>
      </c>
      <c r="I505" s="20"/>
      <c r="J505" s="23">
        <f t="shared" si="154"/>
        <v>0</v>
      </c>
      <c r="K505" s="21"/>
      <c r="L505" s="24">
        <f t="shared" si="155"/>
        <v>0</v>
      </c>
      <c r="N505" s="20"/>
      <c r="O505" s="23">
        <f t="shared" si="156"/>
        <v>0</v>
      </c>
      <c r="P505" s="21"/>
      <c r="Q505" s="24">
        <f t="shared" si="157"/>
        <v>0</v>
      </c>
      <c r="S505" s="20"/>
      <c r="T505" s="23">
        <f t="shared" si="158"/>
        <v>0</v>
      </c>
      <c r="U505" s="21"/>
      <c r="V505" s="24">
        <f t="shared" si="159"/>
        <v>0</v>
      </c>
      <c r="X505" s="20"/>
      <c r="Y505" s="23">
        <f t="shared" si="160"/>
        <v>0</v>
      </c>
      <c r="Z505" s="21"/>
      <c r="AA505" s="24">
        <f t="shared" si="161"/>
        <v>0</v>
      </c>
      <c r="AC505" s="20"/>
      <c r="AD505" s="23">
        <f t="shared" si="162"/>
        <v>0</v>
      </c>
      <c r="AE505" s="21"/>
      <c r="AF505" s="24">
        <f t="shared" si="163"/>
        <v>0</v>
      </c>
      <c r="AH505" s="20"/>
      <c r="AI505" s="23">
        <f t="shared" si="144"/>
        <v>0</v>
      </c>
      <c r="AJ505" s="21"/>
      <c r="AK505" s="24">
        <f t="shared" si="145"/>
        <v>0</v>
      </c>
      <c r="AM505" s="20"/>
      <c r="AN505" s="23">
        <f t="shared" si="146"/>
        <v>0</v>
      </c>
      <c r="AO505" s="21"/>
      <c r="AP505" s="24">
        <f t="shared" si="147"/>
        <v>0</v>
      </c>
      <c r="AR505" s="25">
        <f t="shared" si="148"/>
        <v>1</v>
      </c>
      <c r="AS505" s="24">
        <f t="shared" si="149"/>
        <v>0</v>
      </c>
      <c r="AU505" s="100">
        <f t="shared" si="150"/>
        <v>0</v>
      </c>
      <c r="AV505" s="24">
        <f t="shared" si="151"/>
        <v>0</v>
      </c>
    </row>
    <row r="506" spans="1:48" x14ac:dyDescent="0.3">
      <c r="A506" s="18"/>
      <c r="B506" s="26"/>
      <c r="C506" s="19"/>
      <c r="D506" s="20"/>
      <c r="E506" s="23">
        <f t="shared" si="152"/>
        <v>0</v>
      </c>
      <c r="F506" s="21"/>
      <c r="G506" s="24">
        <f t="shared" si="153"/>
        <v>0</v>
      </c>
      <c r="I506" s="20"/>
      <c r="J506" s="23">
        <f t="shared" si="154"/>
        <v>0</v>
      </c>
      <c r="K506" s="21"/>
      <c r="L506" s="24">
        <f t="shared" si="155"/>
        <v>0</v>
      </c>
      <c r="N506" s="20"/>
      <c r="O506" s="23">
        <f t="shared" si="156"/>
        <v>0</v>
      </c>
      <c r="P506" s="21"/>
      <c r="Q506" s="24">
        <f t="shared" si="157"/>
        <v>0</v>
      </c>
      <c r="S506" s="20"/>
      <c r="T506" s="23">
        <f t="shared" si="158"/>
        <v>0</v>
      </c>
      <c r="U506" s="21"/>
      <c r="V506" s="24">
        <f t="shared" si="159"/>
        <v>0</v>
      </c>
      <c r="X506" s="20"/>
      <c r="Y506" s="23">
        <f t="shared" si="160"/>
        <v>0</v>
      </c>
      <c r="Z506" s="21"/>
      <c r="AA506" s="24">
        <f t="shared" si="161"/>
        <v>0</v>
      </c>
      <c r="AC506" s="20"/>
      <c r="AD506" s="23">
        <f t="shared" si="162"/>
        <v>0</v>
      </c>
      <c r="AE506" s="21"/>
      <c r="AF506" s="24">
        <f t="shared" si="163"/>
        <v>0</v>
      </c>
      <c r="AH506" s="20"/>
      <c r="AI506" s="23">
        <f t="shared" si="144"/>
        <v>0</v>
      </c>
      <c r="AJ506" s="21"/>
      <c r="AK506" s="24">
        <f t="shared" si="145"/>
        <v>0</v>
      </c>
      <c r="AM506" s="20"/>
      <c r="AN506" s="23">
        <f t="shared" si="146"/>
        <v>0</v>
      </c>
      <c r="AO506" s="21"/>
      <c r="AP506" s="24">
        <f t="shared" si="147"/>
        <v>0</v>
      </c>
      <c r="AR506" s="25">
        <f t="shared" si="148"/>
        <v>1</v>
      </c>
      <c r="AS506" s="24">
        <f t="shared" si="149"/>
        <v>0</v>
      </c>
      <c r="AU506" s="100">
        <f t="shared" si="150"/>
        <v>0</v>
      </c>
      <c r="AV506" s="24">
        <f t="shared" si="151"/>
        <v>0</v>
      </c>
    </row>
    <row r="507" spans="1:48" x14ac:dyDescent="0.3">
      <c r="A507" s="18"/>
      <c r="B507" s="26"/>
      <c r="C507" s="19"/>
      <c r="D507" s="20"/>
      <c r="E507" s="23">
        <f t="shared" si="152"/>
        <v>0</v>
      </c>
      <c r="F507" s="21"/>
      <c r="G507" s="24">
        <f t="shared" si="153"/>
        <v>0</v>
      </c>
      <c r="I507" s="20"/>
      <c r="J507" s="23">
        <f t="shared" si="154"/>
        <v>0</v>
      </c>
      <c r="K507" s="21"/>
      <c r="L507" s="24">
        <f t="shared" si="155"/>
        <v>0</v>
      </c>
      <c r="N507" s="20"/>
      <c r="O507" s="23">
        <f t="shared" si="156"/>
        <v>0</v>
      </c>
      <c r="P507" s="21"/>
      <c r="Q507" s="24">
        <f t="shared" si="157"/>
        <v>0</v>
      </c>
      <c r="S507" s="20"/>
      <c r="T507" s="23">
        <f t="shared" si="158"/>
        <v>0</v>
      </c>
      <c r="U507" s="21"/>
      <c r="V507" s="24">
        <f t="shared" si="159"/>
        <v>0</v>
      </c>
      <c r="X507" s="20"/>
      <c r="Y507" s="23">
        <f t="shared" si="160"/>
        <v>0</v>
      </c>
      <c r="Z507" s="21"/>
      <c r="AA507" s="24">
        <f t="shared" si="161"/>
        <v>0</v>
      </c>
      <c r="AC507" s="20"/>
      <c r="AD507" s="23">
        <f t="shared" si="162"/>
        <v>0</v>
      </c>
      <c r="AE507" s="21"/>
      <c r="AF507" s="24">
        <f t="shared" si="163"/>
        <v>0</v>
      </c>
      <c r="AH507" s="20"/>
      <c r="AI507" s="23">
        <f t="shared" si="144"/>
        <v>0</v>
      </c>
      <c r="AJ507" s="21"/>
      <c r="AK507" s="24">
        <f t="shared" si="145"/>
        <v>0</v>
      </c>
      <c r="AM507" s="20"/>
      <c r="AN507" s="23">
        <f t="shared" si="146"/>
        <v>0</v>
      </c>
      <c r="AO507" s="21"/>
      <c r="AP507" s="24">
        <f t="shared" si="147"/>
        <v>0</v>
      </c>
      <c r="AR507" s="25">
        <f t="shared" si="148"/>
        <v>1</v>
      </c>
      <c r="AS507" s="24">
        <f t="shared" si="149"/>
        <v>0</v>
      </c>
      <c r="AU507" s="100">
        <f t="shared" si="150"/>
        <v>0</v>
      </c>
      <c r="AV507" s="24">
        <f t="shared" si="151"/>
        <v>0</v>
      </c>
    </row>
    <row r="508" spans="1:48" x14ac:dyDescent="0.3">
      <c r="A508" s="18"/>
      <c r="B508" s="26"/>
      <c r="C508" s="19"/>
      <c r="D508" s="20"/>
      <c r="E508" s="23">
        <f t="shared" si="152"/>
        <v>0</v>
      </c>
      <c r="F508" s="21"/>
      <c r="G508" s="24">
        <f t="shared" si="153"/>
        <v>0</v>
      </c>
      <c r="I508" s="20"/>
      <c r="J508" s="23">
        <f t="shared" si="154"/>
        <v>0</v>
      </c>
      <c r="K508" s="21"/>
      <c r="L508" s="24">
        <f t="shared" si="155"/>
        <v>0</v>
      </c>
      <c r="N508" s="20"/>
      <c r="O508" s="23">
        <f t="shared" si="156"/>
        <v>0</v>
      </c>
      <c r="P508" s="21"/>
      <c r="Q508" s="24">
        <f t="shared" si="157"/>
        <v>0</v>
      </c>
      <c r="S508" s="20"/>
      <c r="T508" s="23">
        <f t="shared" si="158"/>
        <v>0</v>
      </c>
      <c r="U508" s="21"/>
      <c r="V508" s="24">
        <f t="shared" si="159"/>
        <v>0</v>
      </c>
      <c r="X508" s="20"/>
      <c r="Y508" s="23">
        <f t="shared" si="160"/>
        <v>0</v>
      </c>
      <c r="Z508" s="21"/>
      <c r="AA508" s="24">
        <f t="shared" si="161"/>
        <v>0</v>
      </c>
      <c r="AC508" s="20"/>
      <c r="AD508" s="23">
        <f t="shared" si="162"/>
        <v>0</v>
      </c>
      <c r="AE508" s="21"/>
      <c r="AF508" s="24">
        <f t="shared" si="163"/>
        <v>0</v>
      </c>
      <c r="AH508" s="20"/>
      <c r="AI508" s="23">
        <f t="shared" si="144"/>
        <v>0</v>
      </c>
      <c r="AJ508" s="21"/>
      <c r="AK508" s="24">
        <f t="shared" si="145"/>
        <v>0</v>
      </c>
      <c r="AM508" s="20"/>
      <c r="AN508" s="23">
        <f t="shared" si="146"/>
        <v>0</v>
      </c>
      <c r="AO508" s="21"/>
      <c r="AP508" s="24">
        <f t="shared" si="147"/>
        <v>0</v>
      </c>
      <c r="AR508" s="25">
        <f t="shared" si="148"/>
        <v>1</v>
      </c>
      <c r="AS508" s="24">
        <f t="shared" si="149"/>
        <v>0</v>
      </c>
      <c r="AU508" s="100">
        <f t="shared" si="150"/>
        <v>0</v>
      </c>
      <c r="AV508" s="24">
        <f t="shared" si="151"/>
        <v>0</v>
      </c>
    </row>
    <row r="509" spans="1:48" x14ac:dyDescent="0.3">
      <c r="A509" s="18"/>
      <c r="B509" s="26"/>
      <c r="C509" s="19"/>
      <c r="D509" s="20"/>
      <c r="E509" s="23">
        <f t="shared" ref="E509:E511" si="164">+$C509*D509</f>
        <v>0</v>
      </c>
      <c r="F509" s="21"/>
      <c r="G509" s="24">
        <f t="shared" ref="G509:G511" si="165">+$C509*F509</f>
        <v>0</v>
      </c>
      <c r="I509" s="20"/>
      <c r="J509" s="23">
        <f t="shared" ref="J509:J511" si="166">+$C509*I509</f>
        <v>0</v>
      </c>
      <c r="K509" s="21"/>
      <c r="L509" s="24">
        <f t="shared" ref="L509:L511" si="167">+$C509*K509</f>
        <v>0</v>
      </c>
      <c r="N509" s="20"/>
      <c r="O509" s="23">
        <f t="shared" ref="O509:O511" si="168">+$C509*N509</f>
        <v>0</v>
      </c>
      <c r="P509" s="21"/>
      <c r="Q509" s="24">
        <f t="shared" ref="Q509:Q511" si="169">+$C509*P509</f>
        <v>0</v>
      </c>
      <c r="S509" s="20"/>
      <c r="T509" s="23">
        <f t="shared" ref="T509:T511" si="170">+$C509*S509</f>
        <v>0</v>
      </c>
      <c r="U509" s="21"/>
      <c r="V509" s="24">
        <f t="shared" ref="V509:V511" si="171">+$C509*U509</f>
        <v>0</v>
      </c>
      <c r="X509" s="20"/>
      <c r="Y509" s="23">
        <f t="shared" ref="Y509:Y511" si="172">+$C509*X509</f>
        <v>0</v>
      </c>
      <c r="Z509" s="21"/>
      <c r="AA509" s="24">
        <f t="shared" ref="AA509:AA511" si="173">+$C509*Z509</f>
        <v>0</v>
      </c>
      <c r="AC509" s="20"/>
      <c r="AD509" s="23">
        <f t="shared" ref="AD509:AD511" si="174">+$C509*AC509</f>
        <v>0</v>
      </c>
      <c r="AE509" s="21"/>
      <c r="AF509" s="24">
        <f t="shared" ref="AF509:AF511" si="175">+$C509*AE509</f>
        <v>0</v>
      </c>
      <c r="AH509" s="20"/>
      <c r="AI509" s="23">
        <f t="shared" si="144"/>
        <v>0</v>
      </c>
      <c r="AJ509" s="21"/>
      <c r="AK509" s="24">
        <f t="shared" si="145"/>
        <v>0</v>
      </c>
      <c r="AM509" s="20"/>
      <c r="AN509" s="23">
        <f t="shared" si="146"/>
        <v>0</v>
      </c>
      <c r="AO509" s="21"/>
      <c r="AP509" s="24">
        <f t="shared" si="147"/>
        <v>0</v>
      </c>
      <c r="AR509" s="25">
        <f t="shared" si="148"/>
        <v>1</v>
      </c>
      <c r="AS509" s="24">
        <f t="shared" si="149"/>
        <v>0</v>
      </c>
      <c r="AU509" s="100">
        <f t="shared" si="150"/>
        <v>0</v>
      </c>
      <c r="AV509" s="24">
        <f t="shared" si="151"/>
        <v>0</v>
      </c>
    </row>
    <row r="510" spans="1:48" x14ac:dyDescent="0.3">
      <c r="A510" s="18"/>
      <c r="B510" s="26"/>
      <c r="C510" s="19"/>
      <c r="D510" s="20"/>
      <c r="E510" s="23">
        <f t="shared" si="164"/>
        <v>0</v>
      </c>
      <c r="F510" s="21"/>
      <c r="G510" s="24">
        <f t="shared" si="165"/>
        <v>0</v>
      </c>
      <c r="I510" s="20"/>
      <c r="J510" s="23">
        <f t="shared" si="166"/>
        <v>0</v>
      </c>
      <c r="K510" s="21"/>
      <c r="L510" s="24">
        <f t="shared" si="167"/>
        <v>0</v>
      </c>
      <c r="N510" s="20"/>
      <c r="O510" s="23">
        <f t="shared" si="168"/>
        <v>0</v>
      </c>
      <c r="P510" s="21"/>
      <c r="Q510" s="24">
        <f t="shared" si="169"/>
        <v>0</v>
      </c>
      <c r="S510" s="20"/>
      <c r="T510" s="23">
        <f t="shared" si="170"/>
        <v>0</v>
      </c>
      <c r="U510" s="21"/>
      <c r="V510" s="24">
        <f t="shared" si="171"/>
        <v>0</v>
      </c>
      <c r="X510" s="20"/>
      <c r="Y510" s="23">
        <f t="shared" si="172"/>
        <v>0</v>
      </c>
      <c r="Z510" s="21"/>
      <c r="AA510" s="24">
        <f t="shared" si="173"/>
        <v>0</v>
      </c>
      <c r="AC510" s="20"/>
      <c r="AD510" s="23">
        <f t="shared" si="174"/>
        <v>0</v>
      </c>
      <c r="AE510" s="21"/>
      <c r="AF510" s="24">
        <f t="shared" si="175"/>
        <v>0</v>
      </c>
      <c r="AH510" s="20"/>
      <c r="AI510" s="23">
        <f t="shared" si="144"/>
        <v>0</v>
      </c>
      <c r="AJ510" s="21"/>
      <c r="AK510" s="24">
        <f t="shared" si="145"/>
        <v>0</v>
      </c>
      <c r="AM510" s="20"/>
      <c r="AN510" s="23">
        <f t="shared" si="146"/>
        <v>0</v>
      </c>
      <c r="AO510" s="21"/>
      <c r="AP510" s="24">
        <f t="shared" si="147"/>
        <v>0</v>
      </c>
      <c r="AR510" s="25">
        <f t="shared" si="148"/>
        <v>1</v>
      </c>
      <c r="AS510" s="24">
        <f t="shared" si="149"/>
        <v>0</v>
      </c>
      <c r="AU510" s="100">
        <f t="shared" si="150"/>
        <v>0</v>
      </c>
      <c r="AV510" s="24">
        <f t="shared" si="151"/>
        <v>0</v>
      </c>
    </row>
    <row r="511" spans="1:48" x14ac:dyDescent="0.3">
      <c r="A511" s="18"/>
      <c r="B511" s="26"/>
      <c r="C511" s="19"/>
      <c r="D511" s="20"/>
      <c r="E511" s="23">
        <f t="shared" si="164"/>
        <v>0</v>
      </c>
      <c r="F511" s="21"/>
      <c r="G511" s="24">
        <f t="shared" si="165"/>
        <v>0</v>
      </c>
      <c r="I511" s="20"/>
      <c r="J511" s="23">
        <f t="shared" si="166"/>
        <v>0</v>
      </c>
      <c r="K511" s="21"/>
      <c r="L511" s="24">
        <f t="shared" si="167"/>
        <v>0</v>
      </c>
      <c r="N511" s="20"/>
      <c r="O511" s="23">
        <f t="shared" si="168"/>
        <v>0</v>
      </c>
      <c r="P511" s="21"/>
      <c r="Q511" s="24">
        <f t="shared" si="169"/>
        <v>0</v>
      </c>
      <c r="S511" s="20"/>
      <c r="T511" s="23">
        <f t="shared" si="170"/>
        <v>0</v>
      </c>
      <c r="U511" s="21"/>
      <c r="V511" s="24">
        <f t="shared" si="171"/>
        <v>0</v>
      </c>
      <c r="X511" s="20"/>
      <c r="Y511" s="23">
        <f t="shared" si="172"/>
        <v>0</v>
      </c>
      <c r="Z511" s="21"/>
      <c r="AA511" s="24">
        <f t="shared" si="173"/>
        <v>0</v>
      </c>
      <c r="AC511" s="20"/>
      <c r="AD511" s="23">
        <f t="shared" si="174"/>
        <v>0</v>
      </c>
      <c r="AE511" s="21"/>
      <c r="AF511" s="24">
        <f t="shared" si="175"/>
        <v>0</v>
      </c>
      <c r="AH511" s="20"/>
      <c r="AI511" s="23">
        <f t="shared" si="144"/>
        <v>0</v>
      </c>
      <c r="AJ511" s="21"/>
      <c r="AK511" s="24">
        <f t="shared" si="145"/>
        <v>0</v>
      </c>
      <c r="AM511" s="20"/>
      <c r="AN511" s="23">
        <f t="shared" si="146"/>
        <v>0</v>
      </c>
      <c r="AO511" s="21"/>
      <c r="AP511" s="24">
        <f t="shared" si="147"/>
        <v>0</v>
      </c>
      <c r="AR511" s="25">
        <f t="shared" si="148"/>
        <v>1</v>
      </c>
      <c r="AS511" s="24">
        <f t="shared" si="149"/>
        <v>0</v>
      </c>
      <c r="AU511" s="100">
        <f t="shared" si="150"/>
        <v>0</v>
      </c>
      <c r="AV511" s="24">
        <f t="shared" si="151"/>
        <v>0</v>
      </c>
    </row>
  </sheetData>
  <sheetProtection algorithmName="SHA-512" hashValue="A4UI3tYAJmZ6mPONx5H9dirVyoRNVdGqMxXl4nYxF0tygjTF+Y4O81M8KaxWJhBamqAy2vVxIZoDgNmcKM7OeQ==" saltValue="9Tyu8Z9wPyUaEX45JmL/MA==" spinCount="100000" sheet="1" objects="1" scenarios="1"/>
  <mergeCells count="10">
    <mergeCell ref="AU10:AV10"/>
    <mergeCell ref="AR10:AS10"/>
    <mergeCell ref="D10:G10"/>
    <mergeCell ref="I10:L10"/>
    <mergeCell ref="N10:Q10"/>
    <mergeCell ref="S10:V10"/>
    <mergeCell ref="X10:AA10"/>
    <mergeCell ref="AC10:AF10"/>
    <mergeCell ref="AH10:AK10"/>
    <mergeCell ref="AM10:AP10"/>
  </mergeCells>
  <conditionalFormatting sqref="AS12:AS511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Rev_Exp-3.7WM</vt:lpstr>
      <vt:lpstr>Rev_Exp-3.7 Adult</vt:lpstr>
      <vt:lpstr>Rev_Exp-3.7 Adolescent</vt:lpstr>
      <vt:lpstr>Rev_Exp-3.5 Adult</vt:lpstr>
      <vt:lpstr>Rev_Exp-3.5 Adolescent</vt:lpstr>
      <vt:lpstr>Rev_Exp-3.1</vt:lpstr>
      <vt:lpstr>3.7 Enhanced</vt:lpstr>
      <vt:lpstr>3.5 Enhanced</vt:lpstr>
      <vt:lpstr>Personnel Roster</vt:lpstr>
      <vt:lpstr>Rate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Duff, Susan L</dc:creator>
  <cp:lastModifiedBy>Patrick Kelly</cp:lastModifiedBy>
  <dcterms:created xsi:type="dcterms:W3CDTF">2024-01-19T14:23:53Z</dcterms:created>
  <dcterms:modified xsi:type="dcterms:W3CDTF">2025-02-06T15:03:15Z</dcterms:modified>
</cp:coreProperties>
</file>